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sa.oogidani\Desktop\公募資料一式\"/>
    </mc:Choice>
  </mc:AlternateContent>
  <xr:revisionPtr revIDLastSave="0" documentId="13_ncr:1_{8A0E9AC5-0603-4194-B9E8-6EBCD48B6D0D}" xr6:coauthVersionLast="47" xr6:coauthVersionMax="47" xr10:uidLastSave="{00000000-0000-0000-0000-000000000000}"/>
  <workbookProtection workbookAlgorithmName="SHA-512" workbookHashValue="2phP46p5Ku1o67XGo4FIHEyFumn8sAbNl9T6xtb9wvHEAfR5xhV0jR6Zf7WrLVk2RkghMnRXh2zvufUUck0+IA==" workbookSaltValue="Bjg3vK3EfQqpuyK/KGJuXg==" workbookSpinCount="100000" lockStructure="1"/>
  <bookViews>
    <workbookView xWindow="-28920" yWindow="-90" windowWidth="29040" windowHeight="15720" tabRatio="1000" xr2:uid="{B2C0D132-B568-44D8-A6B4-6EC6261F233B}"/>
  </bookViews>
  <sheets>
    <sheet name="③年次計画書（設備導入）" sheetId="1" r:id="rId1"/>
    <sheet name="③年次計画書（工事費）" sheetId="3" r:id="rId2"/>
  </sheets>
  <definedNames>
    <definedName name="_xlnm.Print_Area" localSheetId="1">'③年次計画書（工事費）'!$A$1:$V$35</definedName>
    <definedName name="_xlnm.Print_Area" localSheetId="0">'③年次計画書（設備導入）'!$A$1:$T$35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O7" i="1" s="1"/>
  <c r="O9" i="1"/>
  <c r="O10" i="1"/>
  <c r="O11" i="1"/>
  <c r="O12" i="1"/>
  <c r="O14" i="1"/>
  <c r="O13" i="1" s="1"/>
  <c r="O15" i="1"/>
  <c r="O16" i="1"/>
  <c r="O17" i="1"/>
  <c r="O18" i="1"/>
  <c r="O20" i="1"/>
  <c r="O19" i="1" s="1"/>
  <c r="O21" i="1"/>
  <c r="O22" i="1"/>
  <c r="O23" i="1"/>
  <c r="O24" i="1"/>
  <c r="O26" i="1"/>
  <c r="O27" i="1"/>
  <c r="O25" i="1" s="1"/>
  <c r="O28" i="1"/>
  <c r="O29" i="1"/>
  <c r="O30" i="1"/>
  <c r="O31" i="1"/>
  <c r="O32" i="1"/>
  <c r="R24" i="3"/>
  <c r="S24" i="3"/>
  <c r="R17" i="3"/>
  <c r="S17" i="3"/>
  <c r="R15" i="3"/>
  <c r="S15" i="3"/>
  <c r="R9" i="3"/>
  <c r="R26" i="3" s="1"/>
  <c r="S9" i="3"/>
  <c r="S26" i="3" s="1"/>
  <c r="G25" i="3"/>
  <c r="G24" i="3" s="1"/>
  <c r="F25" i="3"/>
  <c r="F24" i="3" s="1"/>
  <c r="T25" i="3"/>
  <c r="T24" i="3" s="1"/>
  <c r="G21" i="3"/>
  <c r="F21" i="3"/>
  <c r="T21" i="3"/>
  <c r="U21" i="3" s="1"/>
  <c r="G20" i="3"/>
  <c r="F20" i="3"/>
  <c r="T20" i="3"/>
  <c r="U20" i="3" s="1"/>
  <c r="G19" i="3"/>
  <c r="F19" i="3"/>
  <c r="H19" i="3" s="1"/>
  <c r="I19" i="3" s="1"/>
  <c r="T19" i="3"/>
  <c r="U19" i="3" s="1"/>
  <c r="G18" i="3"/>
  <c r="F18" i="3"/>
  <c r="T18" i="3"/>
  <c r="T17" i="3" s="1"/>
  <c r="G16" i="3"/>
  <c r="F16" i="3"/>
  <c r="T16" i="3"/>
  <c r="U16" i="3" s="1"/>
  <c r="U15" i="3" s="1"/>
  <c r="G14" i="3"/>
  <c r="F14" i="3"/>
  <c r="T14" i="3"/>
  <c r="U14" i="3" s="1"/>
  <c r="G13" i="3"/>
  <c r="F13" i="3"/>
  <c r="T13" i="3"/>
  <c r="U13" i="3" s="1"/>
  <c r="G12" i="3"/>
  <c r="F12" i="3"/>
  <c r="T12" i="3"/>
  <c r="U12" i="3" s="1"/>
  <c r="G11" i="3"/>
  <c r="F11" i="3"/>
  <c r="T11" i="3"/>
  <c r="U11" i="3" s="1"/>
  <c r="G10" i="3"/>
  <c r="F10" i="3"/>
  <c r="T10" i="3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4" i="1"/>
  <c r="D24" i="1"/>
  <c r="E23" i="1"/>
  <c r="D23" i="1"/>
  <c r="E22" i="1"/>
  <c r="D22" i="1"/>
  <c r="E21" i="1"/>
  <c r="D21" i="1"/>
  <c r="E20" i="1"/>
  <c r="D20" i="1"/>
  <c r="E18" i="1"/>
  <c r="D18" i="1"/>
  <c r="E17" i="1"/>
  <c r="D17" i="1"/>
  <c r="E16" i="1"/>
  <c r="D16" i="1"/>
  <c r="E15" i="1"/>
  <c r="D15" i="1"/>
  <c r="E14" i="1"/>
  <c r="D14" i="1"/>
  <c r="E12" i="1"/>
  <c r="D12" i="1"/>
  <c r="E11" i="1"/>
  <c r="D11" i="1"/>
  <c r="E10" i="1"/>
  <c r="D10" i="1"/>
  <c r="E9" i="1"/>
  <c r="D9" i="1"/>
  <c r="E8" i="1"/>
  <c r="D8" i="1"/>
  <c r="P25" i="1"/>
  <c r="Q25" i="1"/>
  <c r="P19" i="1"/>
  <c r="Q19" i="1"/>
  <c r="P13" i="1"/>
  <c r="Q13" i="1"/>
  <c r="P7" i="1"/>
  <c r="P33" i="1" s="1"/>
  <c r="Q7" i="1"/>
  <c r="R32" i="1"/>
  <c r="S32" i="1" s="1"/>
  <c r="R31" i="1"/>
  <c r="S31" i="1" s="1"/>
  <c r="R30" i="1"/>
  <c r="S30" i="1" s="1"/>
  <c r="R29" i="1"/>
  <c r="S29" i="1" s="1"/>
  <c r="R28" i="1"/>
  <c r="S28" i="1" s="1"/>
  <c r="R27" i="1"/>
  <c r="S27" i="1" s="1"/>
  <c r="R26" i="1"/>
  <c r="R25" i="1" s="1"/>
  <c r="S24" i="1"/>
  <c r="R24" i="1"/>
  <c r="R23" i="1"/>
  <c r="R19" i="1" s="1"/>
  <c r="R22" i="1"/>
  <c r="S22" i="1" s="1"/>
  <c r="R21" i="1"/>
  <c r="S21" i="1" s="1"/>
  <c r="R20" i="1"/>
  <c r="S20" i="1" s="1"/>
  <c r="R18" i="1"/>
  <c r="S18" i="1" s="1"/>
  <c r="R17" i="1"/>
  <c r="S17" i="1" s="1"/>
  <c r="R16" i="1"/>
  <c r="S16" i="1" s="1"/>
  <c r="S15" i="1"/>
  <c r="R15" i="1"/>
  <c r="R14" i="1"/>
  <c r="S14" i="1" s="1"/>
  <c r="S13" i="1" s="1"/>
  <c r="R12" i="1"/>
  <c r="S12" i="1" s="1"/>
  <c r="R11" i="1"/>
  <c r="S11" i="1" s="1"/>
  <c r="R10" i="1"/>
  <c r="S10" i="1" s="1"/>
  <c r="R9" i="1"/>
  <c r="S9" i="1" s="1"/>
  <c r="R8" i="1"/>
  <c r="S8" i="1" s="1"/>
  <c r="P19" i="3"/>
  <c r="Q19" i="3" s="1"/>
  <c r="L19" i="3"/>
  <c r="M19" i="3" s="1"/>
  <c r="P25" i="3"/>
  <c r="Q25" i="3" s="1"/>
  <c r="Q24" i="3" s="1"/>
  <c r="L25" i="3"/>
  <c r="L24" i="3" s="1"/>
  <c r="O24" i="3"/>
  <c r="N24" i="3"/>
  <c r="K24" i="3"/>
  <c r="J24" i="3"/>
  <c r="O33" i="1" l="1"/>
  <c r="S26" i="1"/>
  <c r="S25" i="1" s="1"/>
  <c r="S23" i="1"/>
  <c r="S19" i="1" s="1"/>
  <c r="R13" i="1"/>
  <c r="Q33" i="1"/>
  <c r="S7" i="1"/>
  <c r="U25" i="3"/>
  <c r="U24" i="3" s="1"/>
  <c r="U18" i="3"/>
  <c r="U17" i="3" s="1"/>
  <c r="T15" i="3"/>
  <c r="T9" i="3"/>
  <c r="T26" i="3" s="1"/>
  <c r="S33" i="1"/>
  <c r="R7" i="1"/>
  <c r="R33" i="1" s="1"/>
  <c r="U10" i="3"/>
  <c r="U9" i="3" s="1"/>
  <c r="U26" i="3" s="1"/>
  <c r="P24" i="3"/>
  <c r="M25" i="3"/>
  <c r="M24" i="3" s="1"/>
  <c r="H25" i="3"/>
  <c r="H24" i="3" l="1"/>
  <c r="I25" i="3"/>
  <c r="I24" i="3" s="1"/>
  <c r="O17" i="3"/>
  <c r="O15" i="3"/>
  <c r="N17" i="3"/>
  <c r="N15" i="3"/>
  <c r="K17" i="3"/>
  <c r="K15" i="3"/>
  <c r="J17" i="3"/>
  <c r="J15" i="3"/>
  <c r="K17" i="1"/>
  <c r="P18" i="3"/>
  <c r="Q18" i="3" s="1"/>
  <c r="Q17" i="3" s="1"/>
  <c r="L18" i="3"/>
  <c r="M18" i="3" s="1"/>
  <c r="M17" i="3" s="1"/>
  <c r="G17" i="3"/>
  <c r="H18" i="3"/>
  <c r="H17" i="3" s="1"/>
  <c r="P16" i="3"/>
  <c r="Q16" i="3" s="1"/>
  <c r="Q15" i="3" s="1"/>
  <c r="L16" i="3"/>
  <c r="M16" i="3" s="1"/>
  <c r="M15" i="3" s="1"/>
  <c r="G15" i="3"/>
  <c r="F15" i="3"/>
  <c r="L14" i="3"/>
  <c r="M14" i="3" s="1"/>
  <c r="L13" i="3"/>
  <c r="M13" i="3" s="1"/>
  <c r="L12" i="3"/>
  <c r="M12" i="3" s="1"/>
  <c r="L21" i="3"/>
  <c r="M21" i="3" s="1"/>
  <c r="L20" i="3"/>
  <c r="P21" i="3"/>
  <c r="Q21" i="3" s="1"/>
  <c r="P20" i="3"/>
  <c r="Q20" i="3" s="1"/>
  <c r="P14" i="3"/>
  <c r="Q14" i="3" s="1"/>
  <c r="P13" i="3"/>
  <c r="Q13" i="3" s="1"/>
  <c r="P12" i="3"/>
  <c r="Q12" i="3" s="1"/>
  <c r="P11" i="3"/>
  <c r="Q11" i="3" s="1"/>
  <c r="L11" i="3"/>
  <c r="M11" i="3" s="1"/>
  <c r="P10" i="3"/>
  <c r="Q10" i="3" s="1"/>
  <c r="L10" i="3"/>
  <c r="M10" i="3" s="1"/>
  <c r="O9" i="3"/>
  <c r="N9" i="3"/>
  <c r="K9" i="3"/>
  <c r="J9" i="3"/>
  <c r="J32" i="1"/>
  <c r="K32" i="1" s="1"/>
  <c r="J31" i="1"/>
  <c r="K31" i="1" s="1"/>
  <c r="N27" i="1"/>
  <c r="N26" i="1"/>
  <c r="N21" i="1"/>
  <c r="N20" i="1"/>
  <c r="N15" i="1"/>
  <c r="N14" i="1"/>
  <c r="J30" i="1"/>
  <c r="K30" i="1" s="1"/>
  <c r="J29" i="1"/>
  <c r="K29" i="1" s="1"/>
  <c r="J28" i="1"/>
  <c r="K28" i="1" s="1"/>
  <c r="J24" i="1"/>
  <c r="K24" i="1" s="1"/>
  <c r="J23" i="1"/>
  <c r="K23" i="1" s="1"/>
  <c r="J22" i="1"/>
  <c r="K22" i="1" s="1"/>
  <c r="J18" i="1"/>
  <c r="K18" i="1" s="1"/>
  <c r="J17" i="1"/>
  <c r="J16" i="1"/>
  <c r="K16" i="1" s="1"/>
  <c r="J12" i="1"/>
  <c r="K12" i="1" s="1"/>
  <c r="J11" i="1"/>
  <c r="K11" i="1" s="1"/>
  <c r="J10" i="1"/>
  <c r="K10" i="1" s="1"/>
  <c r="N9" i="1"/>
  <c r="N8" i="1"/>
  <c r="N32" i="1"/>
  <c r="N31" i="1"/>
  <c r="M25" i="1"/>
  <c r="L25" i="1"/>
  <c r="I25" i="1"/>
  <c r="H25" i="1"/>
  <c r="N30" i="1"/>
  <c r="N29" i="1"/>
  <c r="N28" i="1"/>
  <c r="J27" i="1"/>
  <c r="K27" i="1" s="1"/>
  <c r="J26" i="1"/>
  <c r="K26" i="1" s="1"/>
  <c r="M19" i="1"/>
  <c r="L19" i="1"/>
  <c r="I19" i="1"/>
  <c r="H19" i="1"/>
  <c r="N24" i="1"/>
  <c r="N23" i="1"/>
  <c r="N22" i="1"/>
  <c r="J21" i="1"/>
  <c r="K21" i="1" s="1"/>
  <c r="J20" i="1"/>
  <c r="K20" i="1" s="1"/>
  <c r="M13" i="1"/>
  <c r="L13" i="1"/>
  <c r="I13" i="1"/>
  <c r="H13" i="1"/>
  <c r="N18" i="1"/>
  <c r="N17" i="1"/>
  <c r="N16" i="1"/>
  <c r="J15" i="1"/>
  <c r="K15" i="1" s="1"/>
  <c r="J14" i="1"/>
  <c r="K14" i="1" s="1"/>
  <c r="M7" i="1"/>
  <c r="L7" i="1"/>
  <c r="N12" i="1"/>
  <c r="N11" i="1"/>
  <c r="N10" i="1"/>
  <c r="J9" i="1"/>
  <c r="K9" i="1" s="1"/>
  <c r="J8" i="1"/>
  <c r="K8" i="1" s="1"/>
  <c r="I7" i="1"/>
  <c r="H7" i="1"/>
  <c r="J26" i="3" l="1"/>
  <c r="K26" i="3"/>
  <c r="N26" i="3"/>
  <c r="O26" i="3"/>
  <c r="M20" i="3"/>
  <c r="P15" i="3"/>
  <c r="P17" i="3"/>
  <c r="L17" i="3"/>
  <c r="F17" i="3"/>
  <c r="L15" i="3"/>
  <c r="I18" i="3"/>
  <c r="I17" i="3" s="1"/>
  <c r="H16" i="3"/>
  <c r="H15" i="3" s="1"/>
  <c r="H10" i="3"/>
  <c r="I10" i="3" s="1"/>
  <c r="H12" i="3"/>
  <c r="I12" i="3" s="1"/>
  <c r="H14" i="3"/>
  <c r="I14" i="3" s="1"/>
  <c r="H13" i="3"/>
  <c r="I13" i="3" s="1"/>
  <c r="M9" i="3"/>
  <c r="L9" i="3"/>
  <c r="Q9" i="3"/>
  <c r="Q26" i="3" s="1"/>
  <c r="H11" i="3"/>
  <c r="I11" i="3" s="1"/>
  <c r="H21" i="3"/>
  <c r="I21" i="3" s="1"/>
  <c r="P9" i="3"/>
  <c r="G9" i="3"/>
  <c r="G26" i="3" s="1"/>
  <c r="H20" i="3"/>
  <c r="F9" i="3"/>
  <c r="F17" i="1"/>
  <c r="G17" i="1" s="1"/>
  <c r="F29" i="1"/>
  <c r="G29" i="1" s="1"/>
  <c r="F31" i="1"/>
  <c r="G31" i="1" s="1"/>
  <c r="F18" i="1"/>
  <c r="G18" i="1" s="1"/>
  <c r="F28" i="1"/>
  <c r="G28" i="1" s="1"/>
  <c r="F27" i="1"/>
  <c r="G27" i="1" s="1"/>
  <c r="J13" i="1"/>
  <c r="F26" i="1"/>
  <c r="G26" i="1" s="1"/>
  <c r="M33" i="1"/>
  <c r="L33" i="1"/>
  <c r="E25" i="1"/>
  <c r="H33" i="1"/>
  <c r="I33" i="1"/>
  <c r="F22" i="1"/>
  <c r="G22" i="1" s="1"/>
  <c r="F16" i="1"/>
  <c r="G16" i="1" s="1"/>
  <c r="N7" i="1"/>
  <c r="F32" i="1"/>
  <c r="G32" i="1" s="1"/>
  <c r="E13" i="1"/>
  <c r="K25" i="1"/>
  <c r="E19" i="1"/>
  <c r="K19" i="1"/>
  <c r="J25" i="1"/>
  <c r="D13" i="1"/>
  <c r="F21" i="1"/>
  <c r="G21" i="1" s="1"/>
  <c r="F30" i="1"/>
  <c r="G30" i="1" s="1"/>
  <c r="D25" i="1"/>
  <c r="N25" i="1"/>
  <c r="F23" i="1"/>
  <c r="G23" i="1" s="1"/>
  <c r="F15" i="1"/>
  <c r="G15" i="1" s="1"/>
  <c r="F24" i="1"/>
  <c r="G24" i="1" s="1"/>
  <c r="J19" i="1"/>
  <c r="F20" i="1"/>
  <c r="G20" i="1" s="1"/>
  <c r="D19" i="1"/>
  <c r="K7" i="1"/>
  <c r="N19" i="1"/>
  <c r="N13" i="1"/>
  <c r="K13" i="1"/>
  <c r="F14" i="1"/>
  <c r="G14" i="1" s="1"/>
  <c r="J7" i="1"/>
  <c r="F26" i="3" l="1"/>
  <c r="P26" i="3"/>
  <c r="L26" i="3"/>
  <c r="M26" i="3"/>
  <c r="I20" i="3"/>
  <c r="I16" i="3"/>
  <c r="I15" i="3" s="1"/>
  <c r="I9" i="3"/>
  <c r="H9" i="3"/>
  <c r="H26" i="3" s="1"/>
  <c r="G25" i="1"/>
  <c r="F25" i="1"/>
  <c r="N33" i="1"/>
  <c r="J33" i="1"/>
  <c r="G19" i="1"/>
  <c r="F19" i="1"/>
  <c r="K33" i="1"/>
  <c r="G13" i="1"/>
  <c r="F13" i="1"/>
  <c r="E7" i="1"/>
  <c r="E33" i="1" s="1"/>
  <c r="F9" i="1"/>
  <c r="G9" i="1" s="1"/>
  <c r="F8" i="1"/>
  <c r="G8" i="1" s="1"/>
  <c r="F11" i="1"/>
  <c r="G11" i="1" s="1"/>
  <c r="F12" i="1"/>
  <c r="G12" i="1" s="1"/>
  <c r="F10" i="1"/>
  <c r="G10" i="1" s="1"/>
  <c r="I26" i="3" l="1"/>
  <c r="G7" i="1"/>
  <c r="G33" i="1" s="1"/>
  <c r="F7" i="1"/>
  <c r="F33" i="1" s="1"/>
  <c r="D7" i="1"/>
  <c r="D33" i="1" s="1"/>
</calcChain>
</file>

<file path=xl/sharedStrings.xml><?xml version="1.0" encoding="utf-8"?>
<sst xmlns="http://schemas.openxmlformats.org/spreadsheetml/2006/main" count="72" uniqueCount="35">
  <si>
    <t>複数年度事業年度別計画【設備導入の場合】</t>
    <rPh sb="0" eb="6">
      <t>フクスウネンドジギョウ</t>
    </rPh>
    <rPh sb="6" eb="9">
      <t>ネンドベツ</t>
    </rPh>
    <rPh sb="9" eb="11">
      <t>ケイカク</t>
    </rPh>
    <rPh sb="12" eb="14">
      <t>セツビ</t>
    </rPh>
    <rPh sb="14" eb="16">
      <t>ドウニュウ</t>
    </rPh>
    <rPh sb="17" eb="19">
      <t>バアイ</t>
    </rPh>
    <phoneticPr fontId="2"/>
  </si>
  <si>
    <t>※中小企業基本法第２条第１項に規定する中小企業者である。</t>
  </si>
  <si>
    <t>⇒</t>
  </si>
  <si>
    <t>（単位：円）</t>
  </si>
  <si>
    <t>項目</t>
    <rPh sb="0" eb="2">
      <t>コウモク</t>
    </rPh>
    <phoneticPr fontId="2"/>
  </si>
  <si>
    <t>全体</t>
    <rPh sb="0" eb="2">
      <t>ゼンタイ</t>
    </rPh>
    <phoneticPr fontId="2"/>
  </si>
  <si>
    <t>令和８年度</t>
    <rPh sb="0" eb="2">
      <t>レイワ</t>
    </rPh>
    <rPh sb="3" eb="5">
      <t>ネンド</t>
    </rPh>
    <rPh sb="4" eb="5">
      <t>ド</t>
    </rPh>
    <phoneticPr fontId="2"/>
  </si>
  <si>
    <t>令和９年度</t>
    <rPh sb="0" eb="2">
      <t>レイワ</t>
    </rPh>
    <rPh sb="3" eb="5">
      <t>ネンド</t>
    </rPh>
    <phoneticPr fontId="2"/>
  </si>
  <si>
    <t>令和１０年度</t>
  </si>
  <si>
    <t>総事業費</t>
    <rPh sb="0" eb="4">
      <t>ソウジギョウヒ</t>
    </rPh>
    <phoneticPr fontId="2"/>
  </si>
  <si>
    <t>補助対象外
経費</t>
    <rPh sb="0" eb="2">
      <t>ホジョ</t>
    </rPh>
    <rPh sb="2" eb="4">
      <t>タイショウ</t>
    </rPh>
    <rPh sb="4" eb="5">
      <t>ガイ</t>
    </rPh>
    <rPh sb="6" eb="8">
      <t>ケイヒ</t>
    </rPh>
    <phoneticPr fontId="2"/>
  </si>
  <si>
    <t>補助対象
経費</t>
    <rPh sb="0" eb="2">
      <t>ホジョ</t>
    </rPh>
    <rPh sb="2" eb="4">
      <t>タイショウ</t>
    </rPh>
    <rPh sb="5" eb="7">
      <t>ケイヒ</t>
    </rPh>
    <phoneticPr fontId="2"/>
  </si>
  <si>
    <t>補助金
所要額</t>
    <rPh sb="0" eb="3">
      <t>ホジョキン</t>
    </rPh>
    <rPh sb="4" eb="6">
      <t>ショヨウ</t>
    </rPh>
    <rPh sb="6" eb="7">
      <t>ガク</t>
    </rPh>
    <phoneticPr fontId="2"/>
  </si>
  <si>
    <t>１．機器費</t>
    <rPh sb="2" eb="4">
      <t>キキ</t>
    </rPh>
    <rPh sb="4" eb="5">
      <t>ヒ</t>
    </rPh>
    <phoneticPr fontId="2"/>
  </si>
  <si>
    <t>２.運搬費</t>
    <rPh sb="2" eb="5">
      <t>ウンパンヒ</t>
    </rPh>
    <phoneticPr fontId="2"/>
  </si>
  <si>
    <t>３.据付費</t>
    <rPh sb="2" eb="4">
      <t>スエツケ</t>
    </rPh>
    <rPh sb="4" eb="5">
      <t>ヒ</t>
    </rPh>
    <phoneticPr fontId="2"/>
  </si>
  <si>
    <t>４.試運転調整費</t>
    <rPh sb="2" eb="5">
      <t>シウンテン</t>
    </rPh>
    <rPh sb="5" eb="8">
      <t>チョウセイヒ</t>
    </rPh>
    <phoneticPr fontId="2"/>
  </si>
  <si>
    <t>５.一次側電気工事費</t>
    <rPh sb="2" eb="3">
      <t>イチ</t>
    </rPh>
    <rPh sb="4" eb="5">
      <t>ガワ</t>
    </rPh>
    <rPh sb="5" eb="7">
      <t>デンキ</t>
    </rPh>
    <rPh sb="7" eb="9">
      <t>コウジ</t>
    </rPh>
    <rPh sb="9" eb="10">
      <t>ヒ</t>
    </rPh>
    <phoneticPr fontId="2"/>
  </si>
  <si>
    <t>６.二次側電気工事費</t>
    <rPh sb="2" eb="10">
      <t>ニジガワデンキコウジヒ</t>
    </rPh>
    <phoneticPr fontId="2"/>
  </si>
  <si>
    <t>合計</t>
    <rPh sb="0" eb="2">
      <t>ゴウケイ</t>
    </rPh>
    <phoneticPr fontId="2"/>
  </si>
  <si>
    <t>注）様式３経費内訳には、令和８年度分のみを記載すること。</t>
    <rPh sb="0" eb="1">
      <t>チュウ</t>
    </rPh>
    <rPh sb="2" eb="4">
      <t>ヨウシキ</t>
    </rPh>
    <rPh sb="5" eb="9">
      <t>ケイヒウチワケ</t>
    </rPh>
    <rPh sb="12" eb="14">
      <t>レイワ</t>
    </rPh>
    <rPh sb="15" eb="17">
      <t>ネンド</t>
    </rPh>
    <rPh sb="17" eb="18">
      <t>ブン</t>
    </rPh>
    <rPh sb="21" eb="23">
      <t>キサイ</t>
    </rPh>
    <phoneticPr fontId="2"/>
  </si>
  <si>
    <t>複数年度事業年度別計画【工事の場合】</t>
    <rPh sb="0" eb="6">
      <t>フクスウネンドジギョウ</t>
    </rPh>
    <rPh sb="6" eb="9">
      <t>ネンドベツ</t>
    </rPh>
    <rPh sb="9" eb="11">
      <t>ケイカク</t>
    </rPh>
    <rPh sb="12" eb="14">
      <t>コウジ</t>
    </rPh>
    <rPh sb="14" eb="16">
      <t>バアイ</t>
    </rPh>
    <phoneticPr fontId="2"/>
  </si>
  <si>
    <t>経費区分・費目
・細分</t>
    <rPh sb="0" eb="4">
      <t>ケイヒクブン</t>
    </rPh>
    <rPh sb="5" eb="7">
      <t>ヒモク</t>
    </rPh>
    <rPh sb="9" eb="11">
      <t>サイブン</t>
    </rPh>
    <phoneticPr fontId="2"/>
  </si>
  <si>
    <t>工事費</t>
    <rPh sb="0" eb="3">
      <t>コウジヒ</t>
    </rPh>
    <phoneticPr fontId="2"/>
  </si>
  <si>
    <t>本工事費</t>
    <rPh sb="0" eb="4">
      <t>ホンコウジヒ</t>
    </rPh>
    <phoneticPr fontId="2"/>
  </si>
  <si>
    <t>１．材料費</t>
  </si>
  <si>
    <t>２．労務費</t>
  </si>
  <si>
    <t>３．直接経費</t>
  </si>
  <si>
    <t>４．共通仮設費</t>
  </si>
  <si>
    <t>５．現場管理費</t>
  </si>
  <si>
    <t>６．一般管理費</t>
  </si>
  <si>
    <t>建物費</t>
  </si>
  <si>
    <t>１．建物費</t>
  </si>
  <si>
    <t>注）１.様式３経費内訳には、令和８年度分のみを記載すること。</t>
    <rPh sb="0" eb="1">
      <t>チュウ</t>
    </rPh>
    <rPh sb="4" eb="6">
      <t>ヨウシキ</t>
    </rPh>
    <rPh sb="7" eb="11">
      <t>ケイヒウチワケ</t>
    </rPh>
    <rPh sb="14" eb="16">
      <t>レイワ</t>
    </rPh>
    <rPh sb="17" eb="19">
      <t>ネンド</t>
    </rPh>
    <rPh sb="19" eb="20">
      <t>ブン</t>
    </rPh>
    <rPh sb="23" eb="25">
      <t>キサイ</t>
    </rPh>
    <phoneticPr fontId="2"/>
  </si>
  <si>
    <t>　　２.３ヶ年度以上の計画の場合は、当該表を加工して記載すること。</t>
    <rPh sb="6" eb="8">
      <t>ネンド</t>
    </rPh>
    <rPh sb="8" eb="10">
      <t>イジョウ</t>
    </rPh>
    <rPh sb="11" eb="13">
      <t>ケイカク</t>
    </rPh>
    <rPh sb="14" eb="16">
      <t>バアイ</t>
    </rPh>
    <rPh sb="18" eb="20">
      <t>トウガイ</t>
    </rPh>
    <rPh sb="20" eb="21">
      <t>ヒョウ</t>
    </rPh>
    <rPh sb="22" eb="24">
      <t>カコウ</t>
    </rPh>
    <rPh sb="26" eb="28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</si>
</sst>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2"/>
      <charset val="128"/>
      <scheme val="minor"/>
    </font>
    <font>
      <sz val="16"/>
      <color rgb="FF00000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/>
    </xf>
    <xf numFmtId="0" fontId="4" fillId="3" borderId="29" xfId="1" applyFont="1" applyFill="1" applyBorder="1">
      <alignment vertical="center"/>
    </xf>
    <xf numFmtId="0" fontId="4" fillId="3" borderId="16" xfId="1" applyFont="1" applyFill="1" applyBorder="1" applyAlignment="1">
      <alignment horizontal="center" vertical="center"/>
    </xf>
    <xf numFmtId="0" fontId="4" fillId="3" borderId="30" xfId="1" applyFont="1" applyFill="1" applyBorder="1">
      <alignment vertical="center"/>
    </xf>
    <xf numFmtId="0" fontId="4" fillId="3" borderId="18" xfId="1" applyFont="1" applyFill="1" applyBorder="1" applyAlignment="1">
      <alignment horizontal="center" vertical="center"/>
    </xf>
    <xf numFmtId="0" fontId="4" fillId="3" borderId="31" xfId="1" applyFont="1" applyFill="1" applyBorder="1">
      <alignment vertical="center"/>
    </xf>
    <xf numFmtId="0" fontId="4" fillId="0" borderId="20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/>
    </xf>
    <xf numFmtId="0" fontId="4" fillId="0" borderId="41" xfId="1" applyFont="1" applyBorder="1" applyAlignment="1">
      <alignment horizontal="center" vertical="center"/>
    </xf>
    <xf numFmtId="0" fontId="4" fillId="3" borderId="7" xfId="1" applyFont="1" applyFill="1" applyBorder="1">
      <alignment vertical="center"/>
    </xf>
    <xf numFmtId="0" fontId="4" fillId="3" borderId="4" xfId="1" applyFont="1" applyFill="1" applyBorder="1">
      <alignment vertical="center"/>
    </xf>
    <xf numFmtId="0" fontId="4" fillId="2" borderId="23" xfId="1" applyFont="1" applyFill="1" applyBorder="1">
      <alignment vertical="center"/>
    </xf>
    <xf numFmtId="0" fontId="4" fillId="2" borderId="50" xfId="1" applyFont="1" applyFill="1" applyBorder="1">
      <alignment vertical="center"/>
    </xf>
    <xf numFmtId="0" fontId="4" fillId="2" borderId="51" xfId="1" applyFont="1" applyFill="1" applyBorder="1">
      <alignment vertical="center"/>
    </xf>
    <xf numFmtId="0" fontId="4" fillId="2" borderId="26" xfId="1" applyFont="1" applyFill="1" applyBorder="1">
      <alignment vertical="center"/>
    </xf>
    <xf numFmtId="0" fontId="4" fillId="0" borderId="54" xfId="1" applyFont="1" applyBorder="1">
      <alignment vertical="center"/>
    </xf>
    <xf numFmtId="0" fontId="4" fillId="2" borderId="55" xfId="1" applyFont="1" applyFill="1" applyBorder="1">
      <alignment vertical="center"/>
    </xf>
    <xf numFmtId="0" fontId="4" fillId="2" borderId="56" xfId="1" applyFont="1" applyFill="1" applyBorder="1">
      <alignment vertical="center"/>
    </xf>
    <xf numFmtId="0" fontId="4" fillId="2" borderId="57" xfId="1" applyFont="1" applyFill="1" applyBorder="1">
      <alignment vertical="center"/>
    </xf>
    <xf numFmtId="0" fontId="4" fillId="0" borderId="44" xfId="1" applyFont="1" applyBorder="1">
      <alignment vertical="center"/>
    </xf>
    <xf numFmtId="0" fontId="4" fillId="2" borderId="37" xfId="1" applyFont="1" applyFill="1" applyBorder="1" applyAlignment="1">
      <alignment horizontal="center" vertical="center"/>
    </xf>
    <xf numFmtId="38" fontId="4" fillId="3" borderId="9" xfId="2" applyFont="1" applyFill="1" applyBorder="1">
      <alignment vertical="center"/>
    </xf>
    <xf numFmtId="0" fontId="4" fillId="2" borderId="65" xfId="1" applyFont="1" applyFill="1" applyBorder="1">
      <alignment vertical="center"/>
    </xf>
    <xf numFmtId="0" fontId="0" fillId="0" borderId="66" xfId="0" applyBorder="1">
      <alignment vertical="center"/>
    </xf>
    <xf numFmtId="0" fontId="4" fillId="3" borderId="27" xfId="1" applyFont="1" applyFill="1" applyBorder="1">
      <alignment vertical="center"/>
    </xf>
    <xf numFmtId="0" fontId="4" fillId="3" borderId="8" xfId="1" applyFont="1" applyFill="1" applyBorder="1">
      <alignment vertical="center"/>
    </xf>
    <xf numFmtId="38" fontId="4" fillId="3" borderId="27" xfId="2" applyFont="1" applyFill="1" applyBorder="1">
      <alignment vertical="center"/>
    </xf>
    <xf numFmtId="38" fontId="4" fillId="3" borderId="8" xfId="2" applyFont="1" applyFill="1" applyBorder="1">
      <alignment vertical="center"/>
    </xf>
    <xf numFmtId="38" fontId="4" fillId="3" borderId="0" xfId="2" applyFont="1" applyFill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38" fontId="4" fillId="4" borderId="21" xfId="2" applyFont="1" applyFill="1" applyBorder="1">
      <alignment vertical="center"/>
    </xf>
    <xf numFmtId="38" fontId="4" fillId="4" borderId="11" xfId="2" applyFont="1" applyFill="1" applyBorder="1">
      <alignment vertical="center"/>
    </xf>
    <xf numFmtId="38" fontId="4" fillId="4" borderId="10" xfId="2" applyFont="1" applyFill="1" applyBorder="1">
      <alignment vertical="center"/>
    </xf>
    <xf numFmtId="38" fontId="4" fillId="4" borderId="17" xfId="2" applyFont="1" applyFill="1" applyBorder="1">
      <alignment vertical="center"/>
    </xf>
    <xf numFmtId="38" fontId="4" fillId="4" borderId="14" xfId="2" applyFont="1" applyFill="1" applyBorder="1">
      <alignment vertical="center"/>
    </xf>
    <xf numFmtId="38" fontId="4" fillId="4" borderId="15" xfId="2" applyFont="1" applyFill="1" applyBorder="1">
      <alignment vertical="center"/>
    </xf>
    <xf numFmtId="38" fontId="4" fillId="4" borderId="7" xfId="2" applyFont="1" applyFill="1" applyBorder="1">
      <alignment vertical="center"/>
    </xf>
    <xf numFmtId="38" fontId="4" fillId="4" borderId="6" xfId="2" applyFont="1" applyFill="1" applyBorder="1">
      <alignment vertical="center"/>
    </xf>
    <xf numFmtId="38" fontId="4" fillId="4" borderId="4" xfId="2" applyFont="1" applyFill="1" applyBorder="1">
      <alignment vertical="center"/>
    </xf>
    <xf numFmtId="38" fontId="4" fillId="5" borderId="21" xfId="2" applyFont="1" applyFill="1" applyBorder="1">
      <alignment vertical="center"/>
    </xf>
    <xf numFmtId="38" fontId="4" fillId="5" borderId="11" xfId="2" applyFont="1" applyFill="1" applyBorder="1">
      <alignment vertical="center"/>
    </xf>
    <xf numFmtId="38" fontId="4" fillId="5" borderId="17" xfId="2" applyFont="1" applyFill="1" applyBorder="1">
      <alignment vertical="center"/>
    </xf>
    <xf numFmtId="38" fontId="4" fillId="5" borderId="14" xfId="2" applyFont="1" applyFill="1" applyBorder="1">
      <alignment vertical="center"/>
    </xf>
    <xf numFmtId="38" fontId="4" fillId="5" borderId="7" xfId="2" applyFont="1" applyFill="1" applyBorder="1">
      <alignment vertical="center"/>
    </xf>
    <xf numFmtId="38" fontId="4" fillId="5" borderId="6" xfId="2" applyFont="1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38" fontId="4" fillId="5" borderId="45" xfId="2" applyFont="1" applyFill="1" applyBorder="1">
      <alignment vertical="center"/>
    </xf>
    <xf numFmtId="38" fontId="4" fillId="5" borderId="43" xfId="2" applyFont="1" applyFill="1" applyBorder="1">
      <alignment vertical="center"/>
    </xf>
    <xf numFmtId="38" fontId="4" fillId="6" borderId="26" xfId="2" applyFont="1" applyFill="1" applyBorder="1">
      <alignment vertical="center"/>
    </xf>
    <xf numFmtId="38" fontId="4" fillId="6" borderId="19" xfId="2" applyFont="1" applyFill="1" applyBorder="1">
      <alignment vertical="center"/>
    </xf>
    <xf numFmtId="38" fontId="4" fillId="6" borderId="23" xfId="2" applyFont="1" applyFill="1" applyBorder="1">
      <alignment vertical="center"/>
    </xf>
    <xf numFmtId="38" fontId="4" fillId="6" borderId="32" xfId="2" applyFont="1" applyFill="1" applyBorder="1">
      <alignment vertical="center"/>
    </xf>
    <xf numFmtId="38" fontId="4" fillId="6" borderId="33" xfId="2" applyFont="1" applyFill="1" applyBorder="1">
      <alignment vertical="center"/>
    </xf>
    <xf numFmtId="38" fontId="4" fillId="6" borderId="34" xfId="2" applyFont="1" applyFill="1" applyBorder="1">
      <alignment vertical="center"/>
    </xf>
    <xf numFmtId="38" fontId="4" fillId="6" borderId="37" xfId="2" applyFont="1" applyFill="1" applyBorder="1">
      <alignment vertical="center"/>
    </xf>
    <xf numFmtId="38" fontId="4" fillId="6" borderId="35" xfId="2" applyFont="1" applyFill="1" applyBorder="1">
      <alignment vertical="center"/>
    </xf>
    <xf numFmtId="38" fontId="4" fillId="6" borderId="36" xfId="2" applyFont="1" applyFill="1" applyBorder="1">
      <alignment vertical="center"/>
    </xf>
    <xf numFmtId="38" fontId="4" fillId="6" borderId="22" xfId="2" applyFont="1" applyFill="1" applyBorder="1">
      <alignment vertical="center"/>
    </xf>
    <xf numFmtId="38" fontId="4" fillId="6" borderId="52" xfId="2" applyFont="1" applyFill="1" applyBorder="1">
      <alignment vertical="center"/>
    </xf>
    <xf numFmtId="38" fontId="4" fillId="6" borderId="58" xfId="2" applyFont="1" applyFill="1" applyBorder="1">
      <alignment vertical="center"/>
    </xf>
    <xf numFmtId="38" fontId="4" fillId="6" borderId="53" xfId="2" applyFont="1" applyFill="1" applyBorder="1">
      <alignment vertical="center"/>
    </xf>
    <xf numFmtId="38" fontId="4" fillId="6" borderId="65" xfId="2" applyFont="1" applyFill="1" applyBorder="1">
      <alignment vertical="center"/>
    </xf>
    <xf numFmtId="38" fontId="4" fillId="6" borderId="46" xfId="2" applyFont="1" applyFill="1" applyBorder="1">
      <alignment vertical="center"/>
    </xf>
    <xf numFmtId="38" fontId="4" fillId="6" borderId="9" xfId="2" applyFont="1" applyFill="1" applyBorder="1">
      <alignment vertical="center"/>
    </xf>
    <xf numFmtId="38" fontId="4" fillId="6" borderId="8" xfId="2" applyFont="1" applyFill="1" applyBorder="1">
      <alignment vertical="center"/>
    </xf>
    <xf numFmtId="38" fontId="4" fillId="6" borderId="27" xfId="2" applyFont="1" applyFill="1" applyBorder="1">
      <alignment vertical="center"/>
    </xf>
    <xf numFmtId="38" fontId="4" fillId="6" borderId="50" xfId="2" applyFont="1" applyFill="1" applyBorder="1">
      <alignment vertical="center"/>
    </xf>
    <xf numFmtId="38" fontId="4" fillId="6" borderId="59" xfId="2" applyFont="1" applyFill="1" applyBorder="1">
      <alignment vertical="center"/>
    </xf>
    <xf numFmtId="38" fontId="4" fillId="6" borderId="62" xfId="2" applyFont="1" applyFill="1" applyBorder="1">
      <alignment vertical="center"/>
    </xf>
    <xf numFmtId="38" fontId="4" fillId="6" borderId="13" xfId="2" applyFont="1" applyFill="1" applyBorder="1">
      <alignment vertical="center"/>
    </xf>
    <xf numFmtId="38" fontId="4" fillId="6" borderId="40" xfId="2" applyFont="1" applyFill="1" applyBorder="1">
      <alignment vertical="center"/>
    </xf>
    <xf numFmtId="38" fontId="4" fillId="6" borderId="60" xfId="2" applyFont="1" applyFill="1" applyBorder="1">
      <alignment vertical="center"/>
    </xf>
    <xf numFmtId="38" fontId="4" fillId="6" borderId="51" xfId="2" applyFont="1" applyFill="1" applyBorder="1">
      <alignment vertical="center"/>
    </xf>
    <xf numFmtId="0" fontId="4" fillId="0" borderId="49" xfId="1" applyFont="1" applyBorder="1" applyAlignment="1">
      <alignment horizontal="center" vertical="center"/>
    </xf>
    <xf numFmtId="0" fontId="4" fillId="0" borderId="21" xfId="1" applyFont="1" applyBorder="1">
      <alignment vertical="center"/>
    </xf>
    <xf numFmtId="0" fontId="4" fillId="0" borderId="48" xfId="1" applyFont="1" applyBorder="1">
      <alignment vertical="center"/>
    </xf>
    <xf numFmtId="38" fontId="4" fillId="0" borderId="63" xfId="2" applyFont="1" applyFill="1" applyBorder="1">
      <alignment vertical="center"/>
    </xf>
    <xf numFmtId="38" fontId="4" fillId="0" borderId="53" xfId="2" applyFont="1" applyFill="1" applyBorder="1">
      <alignment vertical="center"/>
    </xf>
    <xf numFmtId="38" fontId="4" fillId="0" borderId="21" xfId="2" applyFont="1" applyFill="1" applyBorder="1">
      <alignment vertical="center"/>
    </xf>
    <xf numFmtId="38" fontId="4" fillId="0" borderId="11" xfId="2" applyFont="1" applyFill="1" applyBorder="1">
      <alignment vertical="center"/>
    </xf>
    <xf numFmtId="0" fontId="4" fillId="0" borderId="38" xfId="1" applyFont="1" applyBorder="1" applyAlignment="1">
      <alignment horizontal="center" vertical="center"/>
    </xf>
    <xf numFmtId="0" fontId="4" fillId="0" borderId="17" xfId="1" applyFont="1" applyBorder="1">
      <alignment vertical="center"/>
    </xf>
    <xf numFmtId="0" fontId="4" fillId="0" borderId="15" xfId="1" applyFont="1" applyBorder="1">
      <alignment vertical="center"/>
    </xf>
    <xf numFmtId="38" fontId="4" fillId="0" borderId="39" xfId="2" applyFont="1" applyFill="1" applyBorder="1">
      <alignment vertical="center"/>
    </xf>
    <xf numFmtId="38" fontId="4" fillId="0" borderId="14" xfId="2" applyFont="1" applyFill="1" applyBorder="1">
      <alignment vertical="center"/>
    </xf>
    <xf numFmtId="38" fontId="4" fillId="0" borderId="17" xfId="2" applyFont="1" applyFill="1" applyBorder="1">
      <alignment vertical="center"/>
    </xf>
    <xf numFmtId="0" fontId="4" fillId="0" borderId="7" xfId="1" applyFont="1" applyBorder="1">
      <alignment vertical="center"/>
    </xf>
    <xf numFmtId="0" fontId="4" fillId="0" borderId="4" xfId="1" applyFont="1" applyBorder="1">
      <alignment vertical="center"/>
    </xf>
    <xf numFmtId="38" fontId="4" fillId="0" borderId="7" xfId="2" applyFont="1" applyFill="1" applyBorder="1">
      <alignment vertical="center"/>
    </xf>
    <xf numFmtId="38" fontId="4" fillId="0" borderId="6" xfId="2" applyFont="1" applyFill="1" applyBorder="1">
      <alignment vertical="center"/>
    </xf>
    <xf numFmtId="0" fontId="4" fillId="0" borderId="66" xfId="1" applyFont="1" applyBorder="1" applyAlignment="1">
      <alignment horizontal="center" vertical="center"/>
    </xf>
    <xf numFmtId="0" fontId="4" fillId="0" borderId="56" xfId="1" applyFont="1" applyBorder="1" applyAlignment="1">
      <alignment horizontal="center" vertical="center"/>
    </xf>
    <xf numFmtId="0" fontId="4" fillId="0" borderId="57" xfId="1" applyFont="1" applyBorder="1">
      <alignment vertical="center"/>
    </xf>
    <xf numFmtId="0" fontId="4" fillId="0" borderId="68" xfId="1" applyFont="1" applyBorder="1">
      <alignment vertical="center"/>
    </xf>
    <xf numFmtId="38" fontId="4" fillId="0" borderId="57" xfId="2" applyFont="1" applyFill="1" applyBorder="1">
      <alignment vertical="center"/>
    </xf>
    <xf numFmtId="38" fontId="4" fillId="0" borderId="69" xfId="2" applyFont="1" applyFill="1" applyBorder="1">
      <alignment vertical="center"/>
    </xf>
    <xf numFmtId="0" fontId="4" fillId="0" borderId="0" xfId="1" applyFont="1" applyAlignment="1">
      <alignment horizontal="center" vertical="center"/>
    </xf>
    <xf numFmtId="0" fontId="4" fillId="0" borderId="27" xfId="1" applyFont="1" applyBorder="1">
      <alignment vertical="center"/>
    </xf>
    <xf numFmtId="0" fontId="4" fillId="0" borderId="8" xfId="1" applyFont="1" applyBorder="1">
      <alignment vertical="center"/>
    </xf>
    <xf numFmtId="38" fontId="4" fillId="0" borderId="0" xfId="2" applyFont="1" applyFill="1" applyBorder="1">
      <alignment vertical="center"/>
    </xf>
    <xf numFmtId="38" fontId="4" fillId="0" borderId="19" xfId="2" applyFont="1" applyFill="1" applyBorder="1">
      <alignment vertical="center"/>
    </xf>
    <xf numFmtId="38" fontId="4" fillId="0" borderId="26" xfId="2" applyFont="1" applyFill="1" applyBorder="1">
      <alignment vertical="center"/>
    </xf>
    <xf numFmtId="0" fontId="6" fillId="0" borderId="67" xfId="0" applyFont="1" applyBorder="1" applyAlignment="1">
      <alignment horizontal="center" vertical="center"/>
    </xf>
    <xf numFmtId="38" fontId="4" fillId="7" borderId="47" xfId="2" applyFont="1" applyFill="1" applyBorder="1">
      <alignment vertical="center"/>
    </xf>
    <xf numFmtId="38" fontId="4" fillId="7" borderId="9" xfId="2" applyFont="1" applyFill="1" applyBorder="1">
      <alignment vertical="center"/>
    </xf>
    <xf numFmtId="38" fontId="4" fillId="7" borderId="48" xfId="2" applyFont="1" applyFill="1" applyBorder="1">
      <alignment vertical="center"/>
    </xf>
    <xf numFmtId="38" fontId="4" fillId="7" borderId="39" xfId="2" applyFont="1" applyFill="1" applyBorder="1">
      <alignment vertical="center"/>
    </xf>
    <xf numFmtId="38" fontId="4" fillId="7" borderId="14" xfId="2" applyFont="1" applyFill="1" applyBorder="1">
      <alignment vertical="center"/>
    </xf>
    <xf numFmtId="38" fontId="4" fillId="7" borderId="10" xfId="2" applyFont="1" applyFill="1" applyBorder="1">
      <alignment vertical="center"/>
    </xf>
    <xf numFmtId="38" fontId="4" fillId="7" borderId="17" xfId="2" applyFont="1" applyFill="1" applyBorder="1">
      <alignment vertical="center"/>
    </xf>
    <xf numFmtId="38" fontId="4" fillId="7" borderId="15" xfId="2" applyFont="1" applyFill="1" applyBorder="1">
      <alignment vertical="center"/>
    </xf>
    <xf numFmtId="38" fontId="4" fillId="7" borderId="7" xfId="2" applyFont="1" applyFill="1" applyBorder="1">
      <alignment vertical="center"/>
    </xf>
    <xf numFmtId="38" fontId="4" fillId="7" borderId="6" xfId="2" applyFont="1" applyFill="1" applyBorder="1">
      <alignment vertical="center"/>
    </xf>
    <xf numFmtId="38" fontId="4" fillId="7" borderId="4" xfId="2" applyFont="1" applyFill="1" applyBorder="1">
      <alignment vertical="center"/>
    </xf>
    <xf numFmtId="38" fontId="4" fillId="7" borderId="57" xfId="2" applyFont="1" applyFill="1" applyBorder="1">
      <alignment vertical="center"/>
    </xf>
    <xf numFmtId="38" fontId="4" fillId="7" borderId="69" xfId="2" applyFont="1" applyFill="1" applyBorder="1">
      <alignment vertical="center"/>
    </xf>
    <xf numFmtId="38" fontId="4" fillId="7" borderId="68" xfId="2" applyFont="1" applyFill="1" applyBorder="1">
      <alignment vertical="center"/>
    </xf>
    <xf numFmtId="38" fontId="4" fillId="7" borderId="27" xfId="2" applyFont="1" applyFill="1" applyBorder="1">
      <alignment vertical="center"/>
    </xf>
    <xf numFmtId="38" fontId="4" fillId="7" borderId="8" xfId="2" applyFont="1" applyFill="1" applyBorder="1">
      <alignment vertical="center"/>
    </xf>
    <xf numFmtId="38" fontId="4" fillId="7" borderId="42" xfId="2" applyFont="1" applyFill="1" applyBorder="1">
      <alignment vertical="center"/>
    </xf>
    <xf numFmtId="38" fontId="4" fillId="7" borderId="43" xfId="2" applyFont="1" applyFill="1" applyBorder="1">
      <alignment vertical="center"/>
    </xf>
    <xf numFmtId="38" fontId="4" fillId="7" borderId="44" xfId="2" applyFont="1" applyFill="1" applyBorder="1">
      <alignment vertical="center"/>
    </xf>
    <xf numFmtId="38" fontId="4" fillId="7" borderId="64" xfId="2" applyFont="1" applyFill="1" applyBorder="1">
      <alignment vertical="center"/>
    </xf>
    <xf numFmtId="38" fontId="4" fillId="7" borderId="19" xfId="2" applyFont="1" applyFill="1" applyBorder="1">
      <alignment vertical="center"/>
    </xf>
    <xf numFmtId="38" fontId="4" fillId="7" borderId="23" xfId="2" applyFont="1" applyFill="1" applyBorder="1">
      <alignment vertical="center"/>
    </xf>
    <xf numFmtId="38" fontId="4" fillId="7" borderId="11" xfId="2" applyFont="1" applyFill="1" applyBorder="1">
      <alignment vertical="center"/>
    </xf>
    <xf numFmtId="38" fontId="4" fillId="7" borderId="46" xfId="2" applyFont="1" applyFill="1" applyBorder="1">
      <alignment vertical="center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38" fontId="4" fillId="3" borderId="70" xfId="2" applyFont="1" applyFill="1" applyBorder="1">
      <alignment vertical="center"/>
    </xf>
    <xf numFmtId="38" fontId="4" fillId="3" borderId="48" xfId="2" applyFont="1" applyFill="1" applyBorder="1">
      <alignment vertical="center"/>
    </xf>
    <xf numFmtId="38" fontId="4" fillId="3" borderId="47" xfId="2" applyFont="1" applyFill="1" applyBorder="1">
      <alignment vertical="center"/>
    </xf>
    <xf numFmtId="0" fontId="4" fillId="0" borderId="48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4" fillId="2" borderId="24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2" borderId="22" xfId="1" applyFont="1" applyFill="1" applyBorder="1" applyAlignment="1">
      <alignment horizontal="left" vertical="center"/>
    </xf>
    <xf numFmtId="0" fontId="4" fillId="2" borderId="23" xfId="1" applyFont="1" applyFill="1" applyBorder="1" applyAlignment="1">
      <alignment horizontal="left" vertical="center"/>
    </xf>
    <xf numFmtId="0" fontId="4" fillId="0" borderId="39" xfId="1" applyFont="1" applyBorder="1" applyAlignment="1">
      <alignment horizontal="left" vertical="center"/>
    </xf>
    <xf numFmtId="0" fontId="4" fillId="0" borderId="14" xfId="1" applyFont="1" applyBorder="1" applyAlignment="1">
      <alignment horizontal="left" vertical="center"/>
    </xf>
    <xf numFmtId="0" fontId="4" fillId="0" borderId="45" xfId="1" applyFont="1" applyBorder="1">
      <alignment vertical="center"/>
    </xf>
    <xf numFmtId="0" fontId="4" fillId="0" borderId="43" xfId="1" applyFont="1" applyBorder="1">
      <alignment vertical="center"/>
    </xf>
    <xf numFmtId="0" fontId="4" fillId="0" borderId="15" xfId="1" applyFont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4" fillId="2" borderId="61" xfId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</cellXfs>
  <cellStyles count="3">
    <cellStyle name="桁区切り 2" xfId="2" xr:uid="{C928CF9F-1CE9-4FF4-9C9B-261F57EF4B71}"/>
    <cellStyle name="標準" xfId="0" builtinId="0"/>
    <cellStyle name="標準 2" xfId="1" xr:uid="{B36D40A1-864B-4E0C-8B00-8608CD223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124403</xdr:colOff>
      <xdr:row>1</xdr:row>
      <xdr:rowOff>294409</xdr:rowOff>
    </xdr:from>
    <xdr:to>
      <xdr:col>24</xdr:col>
      <xdr:colOff>479261</xdr:colOff>
      <xdr:row>3</xdr:row>
      <xdr:rowOff>15382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3F38C9EF-8454-460C-B1EF-69A29184C3DE}"/>
            </a:ext>
          </a:extLst>
        </xdr:cNvPr>
        <xdr:cNvSpPr/>
      </xdr:nvSpPr>
      <xdr:spPr>
        <a:xfrm>
          <a:off x="14048221" y="536864"/>
          <a:ext cx="2987222" cy="309791"/>
        </a:xfrm>
        <a:prstGeom prst="wedgeRoundRectCallout">
          <a:avLst>
            <a:gd name="adj1" fmla="val -45607"/>
            <a:gd name="adj2" fmla="val 24769"/>
            <a:gd name="adj3" fmla="val 16667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中小企業者に関して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はい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か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いいえ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を選択すること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160110</xdr:colOff>
      <xdr:row>1</xdr:row>
      <xdr:rowOff>240846</xdr:rowOff>
    </xdr:from>
    <xdr:to>
      <xdr:col>26</xdr:col>
      <xdr:colOff>544286</xdr:colOff>
      <xdr:row>2</xdr:row>
      <xdr:rowOff>204108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0B4D2AA-20A9-45D6-8BDE-000E1D157E12}"/>
            </a:ext>
          </a:extLst>
        </xdr:cNvPr>
        <xdr:cNvSpPr/>
      </xdr:nvSpPr>
      <xdr:spPr>
        <a:xfrm>
          <a:off x="14978289" y="472167"/>
          <a:ext cx="2996747" cy="303441"/>
        </a:xfrm>
        <a:prstGeom prst="wedgeRoundRectCallout">
          <a:avLst>
            <a:gd name="adj1" fmla="val -45607"/>
            <a:gd name="adj2" fmla="val 24769"/>
            <a:gd name="adj3" fmla="val 16667"/>
          </a:avLst>
        </a:prstGeom>
        <a:solidFill>
          <a:schemeClr val="bg1"/>
        </a:solidFill>
        <a:ln w="28575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中小企業者に関して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はい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か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いいえ</a:t>
          </a:r>
          <a:r>
            <a:rPr kumimoji="1" lang="en-US" altLang="ja-JP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を選択すること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9A2F6-443B-400F-AB4D-C2682E14F813}">
  <sheetPr>
    <pageSetUpPr fitToPage="1"/>
  </sheetPr>
  <dimension ref="A1:U35"/>
  <sheetViews>
    <sheetView showGridLines="0" tabSelected="1" view="pageBreakPreview" zoomScale="70" zoomScaleNormal="85" zoomScaleSheetLayoutView="70" workbookViewId="0">
      <selection activeCell="R2" sqref="R2"/>
    </sheetView>
  </sheetViews>
  <sheetFormatPr defaultRowHeight="18" x14ac:dyDescent="0.55000000000000004"/>
  <cols>
    <col min="1" max="1" width="2.5" customWidth="1"/>
    <col min="2" max="2" width="4.33203125" customWidth="1"/>
    <col min="3" max="3" width="14.58203125" customWidth="1"/>
    <col min="4" max="19" width="9.58203125" customWidth="1"/>
  </cols>
  <sheetData>
    <row r="1" spans="1:19" ht="19" x14ac:dyDescent="0.55000000000000004">
      <c r="A1" s="14"/>
    </row>
    <row r="2" spans="1:19" ht="27" customHeight="1" thickBot="1" x14ac:dyDescent="0.6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9.5" thickBot="1" x14ac:dyDescent="0.6">
      <c r="A3" s="14"/>
      <c r="B3" s="40" t="s">
        <v>1</v>
      </c>
      <c r="C3" s="14"/>
      <c r="D3" s="14"/>
      <c r="E3" s="14"/>
      <c r="F3" s="14"/>
      <c r="H3" s="41" t="s">
        <v>2</v>
      </c>
      <c r="I3" s="116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9.5" thickBot="1" x14ac:dyDescent="0.6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4"/>
      <c r="O4" s="154"/>
      <c r="P4" s="42"/>
      <c r="Q4" s="42"/>
      <c r="R4" s="151" t="s">
        <v>3</v>
      </c>
      <c r="S4" s="151"/>
    </row>
    <row r="5" spans="1:19" x14ac:dyDescent="0.55000000000000004">
      <c r="A5" s="1"/>
      <c r="B5" s="157" t="s">
        <v>4</v>
      </c>
      <c r="C5" s="150"/>
      <c r="D5" s="157" t="s">
        <v>5</v>
      </c>
      <c r="E5" s="149"/>
      <c r="F5" s="149"/>
      <c r="G5" s="150"/>
      <c r="H5" s="148" t="s">
        <v>6</v>
      </c>
      <c r="I5" s="149"/>
      <c r="J5" s="149"/>
      <c r="K5" s="150"/>
      <c r="L5" s="148" t="s">
        <v>7</v>
      </c>
      <c r="M5" s="149"/>
      <c r="N5" s="149"/>
      <c r="O5" s="150"/>
      <c r="P5" s="148" t="s">
        <v>8</v>
      </c>
      <c r="Q5" s="149"/>
      <c r="R5" s="149"/>
      <c r="S5" s="150"/>
    </row>
    <row r="6" spans="1:19" ht="48" customHeight="1" thickBot="1" x14ac:dyDescent="0.6">
      <c r="A6" s="1"/>
      <c r="B6" s="158"/>
      <c r="C6" s="159"/>
      <c r="D6" s="2" t="s">
        <v>9</v>
      </c>
      <c r="E6" s="3" t="s">
        <v>10</v>
      </c>
      <c r="F6" s="3" t="s">
        <v>11</v>
      </c>
      <c r="G6" s="4" t="s">
        <v>12</v>
      </c>
      <c r="H6" s="2" t="s">
        <v>9</v>
      </c>
      <c r="I6" s="3" t="s">
        <v>10</v>
      </c>
      <c r="J6" s="3" t="s">
        <v>11</v>
      </c>
      <c r="K6" s="4" t="s">
        <v>12</v>
      </c>
      <c r="L6" s="2" t="s">
        <v>9</v>
      </c>
      <c r="M6" s="3" t="s">
        <v>10</v>
      </c>
      <c r="N6" s="3" t="s">
        <v>11</v>
      </c>
      <c r="O6" s="4" t="s">
        <v>12</v>
      </c>
      <c r="P6" s="2" t="s">
        <v>9</v>
      </c>
      <c r="Q6" s="3" t="s">
        <v>10</v>
      </c>
      <c r="R6" s="3" t="s">
        <v>11</v>
      </c>
      <c r="S6" s="4" t="s">
        <v>12</v>
      </c>
    </row>
    <row r="7" spans="1:19" ht="19" thickTop="1" thickBot="1" x14ac:dyDescent="0.6">
      <c r="A7" s="1"/>
      <c r="B7" s="160" t="s">
        <v>13</v>
      </c>
      <c r="C7" s="161"/>
      <c r="D7" s="62">
        <f t="shared" ref="D7:O7" si="0">SUM(D8:D12)</f>
        <v>0</v>
      </c>
      <c r="E7" s="63">
        <f t="shared" si="0"/>
        <v>0</v>
      </c>
      <c r="F7" s="63">
        <f t="shared" si="0"/>
        <v>0</v>
      </c>
      <c r="G7" s="64">
        <f t="shared" si="0"/>
        <v>0</v>
      </c>
      <c r="H7" s="62">
        <f t="shared" si="0"/>
        <v>0</v>
      </c>
      <c r="I7" s="63">
        <f t="shared" si="0"/>
        <v>0</v>
      </c>
      <c r="J7" s="63">
        <f t="shared" si="0"/>
        <v>0</v>
      </c>
      <c r="K7" s="64">
        <f t="shared" si="0"/>
        <v>0</v>
      </c>
      <c r="L7" s="62">
        <f t="shared" si="0"/>
        <v>0</v>
      </c>
      <c r="M7" s="63">
        <f t="shared" si="0"/>
        <v>0</v>
      </c>
      <c r="N7" s="63">
        <f t="shared" si="0"/>
        <v>0</v>
      </c>
      <c r="O7" s="64">
        <f t="shared" si="0"/>
        <v>0</v>
      </c>
      <c r="P7" s="62">
        <f>SUM(P8:P12)</f>
        <v>0</v>
      </c>
      <c r="Q7" s="63">
        <f>SUM(Q8:Q12)</f>
        <v>0</v>
      </c>
      <c r="R7" s="63">
        <f>SUM(R8:R12)</f>
        <v>0</v>
      </c>
      <c r="S7" s="64">
        <f>SUM(S8:S12)</f>
        <v>0</v>
      </c>
    </row>
    <row r="8" spans="1:19" ht="18.5" thickTop="1" x14ac:dyDescent="0.55000000000000004">
      <c r="A8" s="1"/>
      <c r="B8" s="5"/>
      <c r="C8" s="6"/>
      <c r="D8" s="43">
        <f t="shared" ref="D8:E12" si="1">H8+L8+P8</f>
        <v>0</v>
      </c>
      <c r="E8" s="44">
        <f t="shared" si="1"/>
        <v>0</v>
      </c>
      <c r="F8" s="44">
        <f>D8-E8</f>
        <v>0</v>
      </c>
      <c r="G8" s="45">
        <f>ROUNDDOWN(F8*IF($I$3="はい",1/2,1/3),0)</f>
        <v>0</v>
      </c>
      <c r="H8" s="92"/>
      <c r="I8" s="93"/>
      <c r="J8" s="44">
        <f>SUM(H8-I8)</f>
        <v>0</v>
      </c>
      <c r="K8" s="45">
        <f>ROUNDDOWN(J8*IF($I$3="はい",1/2,1/3),0)</f>
        <v>0</v>
      </c>
      <c r="L8" s="92"/>
      <c r="M8" s="93"/>
      <c r="N8" s="44">
        <f>SUM(L8-M8)</f>
        <v>0</v>
      </c>
      <c r="O8" s="45">
        <f>ROUNDDOWN(N8*IF($I$3="はい",1/2,1/3),0)</f>
        <v>0</v>
      </c>
      <c r="P8" s="52"/>
      <c r="Q8" s="53"/>
      <c r="R8" s="44">
        <f>SUM(P8-Q8)</f>
        <v>0</v>
      </c>
      <c r="S8" s="45">
        <f>ROUNDDOWN(R8*IF($I$3="はい",1/2,1/3),0)</f>
        <v>0</v>
      </c>
    </row>
    <row r="9" spans="1:19" x14ac:dyDescent="0.55000000000000004">
      <c r="A9" s="1"/>
      <c r="B9" s="7"/>
      <c r="C9" s="8"/>
      <c r="D9" s="46">
        <f t="shared" si="1"/>
        <v>0</v>
      </c>
      <c r="E9" s="47">
        <f t="shared" si="1"/>
        <v>0</v>
      </c>
      <c r="F9" s="47">
        <f>D9-E9</f>
        <v>0</v>
      </c>
      <c r="G9" s="48">
        <f>ROUNDDOWN(F9*IF($I$3="はい",1/2,1/3),0)</f>
        <v>0</v>
      </c>
      <c r="H9" s="99"/>
      <c r="I9" s="98"/>
      <c r="J9" s="47">
        <f>SUM(H9-I9)</f>
        <v>0</v>
      </c>
      <c r="K9" s="48">
        <f>ROUNDDOWN(J9*IF($I$3="はい",1/2,1/3),0)</f>
        <v>0</v>
      </c>
      <c r="L9" s="99"/>
      <c r="M9" s="98"/>
      <c r="N9" s="47">
        <f>SUM(L9-M9)</f>
        <v>0</v>
      </c>
      <c r="O9" s="48">
        <f>ROUNDDOWN(N9*IF($I$3="はい",1/2,1/3),0)</f>
        <v>0</v>
      </c>
      <c r="P9" s="54"/>
      <c r="Q9" s="55"/>
      <c r="R9" s="47">
        <f>SUM(P9-Q9)</f>
        <v>0</v>
      </c>
      <c r="S9" s="48">
        <f>ROUNDDOWN(R9*IF($I$3="はい",1/2,1/3),0)</f>
        <v>0</v>
      </c>
    </row>
    <row r="10" spans="1:19" x14ac:dyDescent="0.55000000000000004">
      <c r="A10" s="1"/>
      <c r="B10" s="7"/>
      <c r="C10" s="8"/>
      <c r="D10" s="46">
        <f t="shared" si="1"/>
        <v>0</v>
      </c>
      <c r="E10" s="47">
        <f t="shared" si="1"/>
        <v>0</v>
      </c>
      <c r="F10" s="47">
        <f>D10-E10</f>
        <v>0</v>
      </c>
      <c r="G10" s="48">
        <f>ROUNDDOWN(F10*IF($I$3="はい",1/2,1/3),0)</f>
        <v>0</v>
      </c>
      <c r="H10" s="99"/>
      <c r="I10" s="98"/>
      <c r="J10" s="47">
        <f>SUM(H10-I10)</f>
        <v>0</v>
      </c>
      <c r="K10" s="48">
        <f>ROUNDDOWN(J10*IF($I$3="はい",1/2,1/3),0)</f>
        <v>0</v>
      </c>
      <c r="L10" s="99"/>
      <c r="M10" s="98"/>
      <c r="N10" s="47">
        <f>SUM(L10-M10)</f>
        <v>0</v>
      </c>
      <c r="O10" s="48">
        <f>ROUNDDOWN(N10*IF($I$3="はい",1/2,1/3),0)</f>
        <v>0</v>
      </c>
      <c r="P10" s="54"/>
      <c r="Q10" s="55"/>
      <c r="R10" s="47">
        <f>SUM(P10-Q10)</f>
        <v>0</v>
      </c>
      <c r="S10" s="48">
        <f>ROUNDDOWN(R10*IF($I$3="はい",1/2,1/3),0)</f>
        <v>0</v>
      </c>
    </row>
    <row r="11" spans="1:19" x14ac:dyDescent="0.55000000000000004">
      <c r="A11" s="1"/>
      <c r="B11" s="7"/>
      <c r="C11" s="8"/>
      <c r="D11" s="46">
        <f t="shared" si="1"/>
        <v>0</v>
      </c>
      <c r="E11" s="47">
        <f t="shared" si="1"/>
        <v>0</v>
      </c>
      <c r="F11" s="47">
        <f>D11-E11</f>
        <v>0</v>
      </c>
      <c r="G11" s="48">
        <f>ROUNDDOWN(F11*IF($I$3="はい",1/2,1/3),0)</f>
        <v>0</v>
      </c>
      <c r="H11" s="99"/>
      <c r="I11" s="98"/>
      <c r="J11" s="47">
        <f>SUM(H11-I11)</f>
        <v>0</v>
      </c>
      <c r="K11" s="48">
        <f>ROUNDDOWN(J11*IF($I$3="はい",1/2,1/3),0)</f>
        <v>0</v>
      </c>
      <c r="L11" s="99"/>
      <c r="M11" s="98"/>
      <c r="N11" s="47">
        <f>SUM(L11-M11)</f>
        <v>0</v>
      </c>
      <c r="O11" s="48">
        <f>ROUNDDOWN(N11*IF($I$3="はい",1/2,1/3),0)</f>
        <v>0</v>
      </c>
      <c r="P11" s="54"/>
      <c r="Q11" s="55"/>
      <c r="R11" s="47">
        <f>SUM(P11-Q11)</f>
        <v>0</v>
      </c>
      <c r="S11" s="48">
        <f>ROUNDDOWN(R11*IF($I$3="はい",1/2,1/3),0)</f>
        <v>0</v>
      </c>
    </row>
    <row r="12" spans="1:19" ht="18.5" thickBot="1" x14ac:dyDescent="0.6">
      <c r="A12" s="1"/>
      <c r="B12" s="9"/>
      <c r="C12" s="10"/>
      <c r="D12" s="49">
        <f t="shared" si="1"/>
        <v>0</v>
      </c>
      <c r="E12" s="50">
        <f t="shared" si="1"/>
        <v>0</v>
      </c>
      <c r="F12" s="50">
        <f>D12-E12</f>
        <v>0</v>
      </c>
      <c r="G12" s="51">
        <f>ROUNDDOWN(F12*IF($I$3="はい",1/2,1/3),0)</f>
        <v>0</v>
      </c>
      <c r="H12" s="102"/>
      <c r="I12" s="103"/>
      <c r="J12" s="50">
        <f>SUM(H12-I12)</f>
        <v>0</v>
      </c>
      <c r="K12" s="51">
        <f>ROUNDDOWN(J12*IF($I$3="はい",1/2,1/3),0)</f>
        <v>0</v>
      </c>
      <c r="L12" s="102"/>
      <c r="M12" s="103"/>
      <c r="N12" s="50">
        <f>SUM(L12-M12)</f>
        <v>0</v>
      </c>
      <c r="O12" s="51">
        <f>ROUNDDOWN(N12*IF($I$3="はい",1/2,1/3),0)</f>
        <v>0</v>
      </c>
      <c r="P12" s="56"/>
      <c r="Q12" s="57"/>
      <c r="R12" s="50">
        <f>SUM(P12-Q12)</f>
        <v>0</v>
      </c>
      <c r="S12" s="51">
        <f>ROUNDDOWN(R12*IF($I$3="はい",1/2,1/3),0)</f>
        <v>0</v>
      </c>
    </row>
    <row r="13" spans="1:19" ht="19" thickTop="1" thickBot="1" x14ac:dyDescent="0.6">
      <c r="A13" s="1"/>
      <c r="B13" s="160" t="s">
        <v>14</v>
      </c>
      <c r="C13" s="161"/>
      <c r="D13" s="62">
        <f t="shared" ref="D13:O13" si="2">SUM(D14:D18)</f>
        <v>0</v>
      </c>
      <c r="E13" s="63">
        <f t="shared" si="2"/>
        <v>0</v>
      </c>
      <c r="F13" s="63">
        <f t="shared" si="2"/>
        <v>0</v>
      </c>
      <c r="G13" s="64">
        <f t="shared" si="2"/>
        <v>0</v>
      </c>
      <c r="H13" s="62">
        <f t="shared" si="2"/>
        <v>0</v>
      </c>
      <c r="I13" s="63">
        <f t="shared" si="2"/>
        <v>0</v>
      </c>
      <c r="J13" s="63">
        <f t="shared" si="2"/>
        <v>0</v>
      </c>
      <c r="K13" s="64">
        <f t="shared" si="2"/>
        <v>0</v>
      </c>
      <c r="L13" s="62">
        <f t="shared" si="2"/>
        <v>0</v>
      </c>
      <c r="M13" s="63">
        <f t="shared" si="2"/>
        <v>0</v>
      </c>
      <c r="N13" s="63">
        <f t="shared" si="2"/>
        <v>0</v>
      </c>
      <c r="O13" s="64">
        <f t="shared" si="2"/>
        <v>0</v>
      </c>
      <c r="P13" s="62">
        <f>SUM(P14:P18)</f>
        <v>0</v>
      </c>
      <c r="Q13" s="63">
        <f>SUM(Q14:Q18)</f>
        <v>0</v>
      </c>
      <c r="R13" s="63">
        <f>SUM(R14:R18)</f>
        <v>0</v>
      </c>
      <c r="S13" s="64">
        <f>SUM(S14:S18)</f>
        <v>0</v>
      </c>
    </row>
    <row r="14" spans="1:19" ht="18.5" thickTop="1" x14ac:dyDescent="0.55000000000000004">
      <c r="A14" s="1"/>
      <c r="B14" s="11"/>
      <c r="C14" s="6"/>
      <c r="D14" s="43">
        <f t="shared" ref="D14:E18" si="3">H14+L14+P14</f>
        <v>0</v>
      </c>
      <c r="E14" s="44">
        <f t="shared" si="3"/>
        <v>0</v>
      </c>
      <c r="F14" s="44">
        <f>D14-E14</f>
        <v>0</v>
      </c>
      <c r="G14" s="45">
        <f>ROUNDDOWN(F14*IF($I$3="はい",1/2,1/3),0)</f>
        <v>0</v>
      </c>
      <c r="H14" s="52"/>
      <c r="I14" s="53"/>
      <c r="J14" s="44">
        <f>SUM(H14-I14)</f>
        <v>0</v>
      </c>
      <c r="K14" s="45">
        <f>ROUNDDOWN(J14*IF($I$3="はい",1/2,1/3),0)</f>
        <v>0</v>
      </c>
      <c r="L14" s="52"/>
      <c r="M14" s="53"/>
      <c r="N14" s="44">
        <f>SUM(L14-M14)</f>
        <v>0</v>
      </c>
      <c r="O14" s="45">
        <f>ROUNDDOWN(N14*IF($I$3="はい",1/2,1/3),0)</f>
        <v>0</v>
      </c>
      <c r="P14" s="52"/>
      <c r="Q14" s="53"/>
      <c r="R14" s="44">
        <f>SUM(P14-Q14)</f>
        <v>0</v>
      </c>
      <c r="S14" s="45">
        <f>ROUNDDOWN(R14*IF($I$3="はい",1/2,1/3),0)</f>
        <v>0</v>
      </c>
    </row>
    <row r="15" spans="1:19" x14ac:dyDescent="0.55000000000000004">
      <c r="A15" s="1"/>
      <c r="B15" s="12"/>
      <c r="C15" s="8"/>
      <c r="D15" s="46">
        <f t="shared" si="3"/>
        <v>0</v>
      </c>
      <c r="E15" s="47">
        <f t="shared" si="3"/>
        <v>0</v>
      </c>
      <c r="F15" s="47">
        <f>D15-E15</f>
        <v>0</v>
      </c>
      <c r="G15" s="48">
        <f>ROUNDDOWN(F15*IF($I$3="はい",1/2,1/3),0)</f>
        <v>0</v>
      </c>
      <c r="H15" s="54"/>
      <c r="I15" s="55"/>
      <c r="J15" s="47">
        <f>SUM(H15-I15)</f>
        <v>0</v>
      </c>
      <c r="K15" s="48">
        <f>ROUNDDOWN(J15*IF($I$3="はい",1/2,1/3),0)</f>
        <v>0</v>
      </c>
      <c r="L15" s="54"/>
      <c r="M15" s="55"/>
      <c r="N15" s="47">
        <f>SUM(L15-M15)</f>
        <v>0</v>
      </c>
      <c r="O15" s="48">
        <f>ROUNDDOWN(N15*IF($I$3="はい",1/2,1/3),0)</f>
        <v>0</v>
      </c>
      <c r="P15" s="54"/>
      <c r="Q15" s="55"/>
      <c r="R15" s="47">
        <f>SUM(P15-Q15)</f>
        <v>0</v>
      </c>
      <c r="S15" s="48">
        <f>ROUNDDOWN(R15*IF($I$3="はい",1/2,1/3),0)</f>
        <v>0</v>
      </c>
    </row>
    <row r="16" spans="1:19" x14ac:dyDescent="0.55000000000000004">
      <c r="A16" s="1"/>
      <c r="B16" s="12"/>
      <c r="C16" s="8"/>
      <c r="D16" s="46">
        <f t="shared" si="3"/>
        <v>0</v>
      </c>
      <c r="E16" s="47">
        <f t="shared" si="3"/>
        <v>0</v>
      </c>
      <c r="F16" s="47">
        <f>D16-E16</f>
        <v>0</v>
      </c>
      <c r="G16" s="48">
        <f>ROUNDDOWN(F16*IF($I$3="はい",1/2,1/3),0)</f>
        <v>0</v>
      </c>
      <c r="H16" s="54"/>
      <c r="I16" s="55"/>
      <c r="J16" s="47">
        <f>SUM(H16-I16)</f>
        <v>0</v>
      </c>
      <c r="K16" s="48">
        <f>ROUNDDOWN(J16*IF($I$3="はい",1/2,1/3),0)</f>
        <v>0</v>
      </c>
      <c r="L16" s="54"/>
      <c r="M16" s="55"/>
      <c r="N16" s="47">
        <f>SUM(L16-M16)</f>
        <v>0</v>
      </c>
      <c r="O16" s="48">
        <f>ROUNDDOWN(N16*IF($I$3="はい",1/2,1/3),0)</f>
        <v>0</v>
      </c>
      <c r="P16" s="54"/>
      <c r="Q16" s="55"/>
      <c r="R16" s="47">
        <f>SUM(P16-Q16)</f>
        <v>0</v>
      </c>
      <c r="S16" s="48">
        <f>ROUNDDOWN(R16*IF($I$3="はい",1/2,1/3),0)</f>
        <v>0</v>
      </c>
    </row>
    <row r="17" spans="1:19" x14ac:dyDescent="0.55000000000000004">
      <c r="A17" s="1"/>
      <c r="B17" s="12"/>
      <c r="C17" s="8"/>
      <c r="D17" s="46">
        <f t="shared" si="3"/>
        <v>0</v>
      </c>
      <c r="E17" s="47">
        <f t="shared" si="3"/>
        <v>0</v>
      </c>
      <c r="F17" s="47">
        <f>D17-E17</f>
        <v>0</v>
      </c>
      <c r="G17" s="48">
        <f>ROUNDDOWN(F17*IF($I$3="はい",1/2,1/3),0)</f>
        <v>0</v>
      </c>
      <c r="H17" s="54"/>
      <c r="I17" s="55"/>
      <c r="J17" s="47">
        <f>SUM(H17-I17)</f>
        <v>0</v>
      </c>
      <c r="K17" s="48">
        <f>ROUNDDOWN(J17*IF($I$3="はい",1/2,1/3),0)</f>
        <v>0</v>
      </c>
      <c r="L17" s="54"/>
      <c r="M17" s="55"/>
      <c r="N17" s="47">
        <f>SUM(L17-M17)</f>
        <v>0</v>
      </c>
      <c r="O17" s="48">
        <f>ROUNDDOWN(N17*IF($I$3="はい",1/2,1/3),0)</f>
        <v>0</v>
      </c>
      <c r="P17" s="54"/>
      <c r="Q17" s="55"/>
      <c r="R17" s="47">
        <f>SUM(P17-Q17)</f>
        <v>0</v>
      </c>
      <c r="S17" s="48">
        <f>ROUNDDOWN(R17*IF($I$3="はい",1/2,1/3),0)</f>
        <v>0</v>
      </c>
    </row>
    <row r="18" spans="1:19" ht="18.5" thickBot="1" x14ac:dyDescent="0.6">
      <c r="A18" s="1"/>
      <c r="B18" s="13"/>
      <c r="C18" s="10"/>
      <c r="D18" s="49">
        <f t="shared" si="3"/>
        <v>0</v>
      </c>
      <c r="E18" s="50">
        <f t="shared" si="3"/>
        <v>0</v>
      </c>
      <c r="F18" s="50">
        <f>D18-E18</f>
        <v>0</v>
      </c>
      <c r="G18" s="51">
        <f>ROUNDDOWN(F18*IF($I$3="はい",1/2,1/3),0)</f>
        <v>0</v>
      </c>
      <c r="H18" s="56"/>
      <c r="I18" s="57"/>
      <c r="J18" s="50">
        <f>SUM(H18-I18)</f>
        <v>0</v>
      </c>
      <c r="K18" s="51">
        <f>ROUNDDOWN(J18*IF($I$3="はい",1/2,1/3),0)</f>
        <v>0</v>
      </c>
      <c r="L18" s="56"/>
      <c r="M18" s="57"/>
      <c r="N18" s="50">
        <f>SUM(L18-M18)</f>
        <v>0</v>
      </c>
      <c r="O18" s="51">
        <f>ROUNDDOWN(N18*IF($I$3="はい",1/2,1/3),0)</f>
        <v>0</v>
      </c>
      <c r="P18" s="56"/>
      <c r="Q18" s="57"/>
      <c r="R18" s="50">
        <f>SUM(P18-Q18)</f>
        <v>0</v>
      </c>
      <c r="S18" s="51">
        <f>ROUNDDOWN(R18*IF($I$3="はい",1/2,1/3),0)</f>
        <v>0</v>
      </c>
    </row>
    <row r="19" spans="1:19" ht="19" thickTop="1" thickBot="1" x14ac:dyDescent="0.6">
      <c r="A19" s="1"/>
      <c r="B19" s="160" t="s">
        <v>15</v>
      </c>
      <c r="C19" s="161"/>
      <c r="D19" s="62">
        <f t="shared" ref="D19:O19" si="4">SUM(D20:D24)</f>
        <v>0</v>
      </c>
      <c r="E19" s="63">
        <f t="shared" si="4"/>
        <v>0</v>
      </c>
      <c r="F19" s="63">
        <f t="shared" si="4"/>
        <v>0</v>
      </c>
      <c r="G19" s="64">
        <f t="shared" si="4"/>
        <v>0</v>
      </c>
      <c r="H19" s="62">
        <f t="shared" si="4"/>
        <v>0</v>
      </c>
      <c r="I19" s="63">
        <f t="shared" si="4"/>
        <v>0</v>
      </c>
      <c r="J19" s="63">
        <f t="shared" si="4"/>
        <v>0</v>
      </c>
      <c r="K19" s="64">
        <f t="shared" si="4"/>
        <v>0</v>
      </c>
      <c r="L19" s="62">
        <f t="shared" si="4"/>
        <v>0</v>
      </c>
      <c r="M19" s="63">
        <f t="shared" si="4"/>
        <v>0</v>
      </c>
      <c r="N19" s="63">
        <f t="shared" si="4"/>
        <v>0</v>
      </c>
      <c r="O19" s="64">
        <f t="shared" si="4"/>
        <v>0</v>
      </c>
      <c r="P19" s="62">
        <f>SUM(P20:P24)</f>
        <v>0</v>
      </c>
      <c r="Q19" s="63">
        <f>SUM(Q20:Q24)</f>
        <v>0</v>
      </c>
      <c r="R19" s="63">
        <f>SUM(R20:R24)</f>
        <v>0</v>
      </c>
      <c r="S19" s="64">
        <f>SUM(S20:S24)</f>
        <v>0</v>
      </c>
    </row>
    <row r="20" spans="1:19" ht="18.5" thickTop="1" x14ac:dyDescent="0.55000000000000004">
      <c r="A20" s="1"/>
      <c r="B20" s="11"/>
      <c r="C20" s="6"/>
      <c r="D20" s="43">
        <f t="shared" ref="D20:E24" si="5">H20+L20+P20</f>
        <v>0</v>
      </c>
      <c r="E20" s="44">
        <f t="shared" si="5"/>
        <v>0</v>
      </c>
      <c r="F20" s="44">
        <f>D20-E20</f>
        <v>0</v>
      </c>
      <c r="G20" s="45">
        <f>ROUNDDOWN(F20*IF($I$3="はい",1/2,1/3),0)</f>
        <v>0</v>
      </c>
      <c r="H20" s="52"/>
      <c r="I20" s="53"/>
      <c r="J20" s="44">
        <f>SUM(H20-I20)</f>
        <v>0</v>
      </c>
      <c r="K20" s="45">
        <f>ROUNDDOWN(J20*IF($I$3="はい",1/2,1/3),0)</f>
        <v>0</v>
      </c>
      <c r="L20" s="52"/>
      <c r="M20" s="53"/>
      <c r="N20" s="44">
        <f>SUM(L20-M20)</f>
        <v>0</v>
      </c>
      <c r="O20" s="45">
        <f>ROUNDDOWN(N20*IF($I$3="はい",1/2,1/3),0)</f>
        <v>0</v>
      </c>
      <c r="P20" s="52"/>
      <c r="Q20" s="53"/>
      <c r="R20" s="44">
        <f>SUM(P20-Q20)</f>
        <v>0</v>
      </c>
      <c r="S20" s="45">
        <f>ROUNDDOWN(R20*IF($I$3="はい",1/2,1/3),0)</f>
        <v>0</v>
      </c>
    </row>
    <row r="21" spans="1:19" x14ac:dyDescent="0.55000000000000004">
      <c r="A21" s="1"/>
      <c r="B21" s="12"/>
      <c r="C21" s="8"/>
      <c r="D21" s="46">
        <f t="shared" si="5"/>
        <v>0</v>
      </c>
      <c r="E21" s="47">
        <f t="shared" si="5"/>
        <v>0</v>
      </c>
      <c r="F21" s="47">
        <f>D21-E21</f>
        <v>0</v>
      </c>
      <c r="G21" s="48">
        <f>ROUNDDOWN(F21*IF($I$3="はい",1/2,1/3),0)</f>
        <v>0</v>
      </c>
      <c r="H21" s="54"/>
      <c r="I21" s="55"/>
      <c r="J21" s="47">
        <f>SUM(H21-I21)</f>
        <v>0</v>
      </c>
      <c r="K21" s="48">
        <f>ROUNDDOWN(J21*IF($I$3="はい",1/2,1/3),0)</f>
        <v>0</v>
      </c>
      <c r="L21" s="54"/>
      <c r="M21" s="55"/>
      <c r="N21" s="47">
        <f>SUM(L21-M21)</f>
        <v>0</v>
      </c>
      <c r="O21" s="48">
        <f>ROUNDDOWN(N21*IF($I$3="はい",1/2,1/3),0)</f>
        <v>0</v>
      </c>
      <c r="P21" s="54"/>
      <c r="Q21" s="55"/>
      <c r="R21" s="47">
        <f>SUM(P21-Q21)</f>
        <v>0</v>
      </c>
      <c r="S21" s="48">
        <f>ROUNDDOWN(R21*IF($I$3="はい",1/2,1/3),0)</f>
        <v>0</v>
      </c>
    </row>
    <row r="22" spans="1:19" x14ac:dyDescent="0.55000000000000004">
      <c r="A22" s="1"/>
      <c r="B22" s="12"/>
      <c r="C22" s="8"/>
      <c r="D22" s="46">
        <f t="shared" si="5"/>
        <v>0</v>
      </c>
      <c r="E22" s="47">
        <f t="shared" si="5"/>
        <v>0</v>
      </c>
      <c r="F22" s="47">
        <f>D22-E22</f>
        <v>0</v>
      </c>
      <c r="G22" s="48">
        <f>ROUNDDOWN(F22*IF($I$3="はい",1/2,1/3),0)</f>
        <v>0</v>
      </c>
      <c r="H22" s="54"/>
      <c r="I22" s="55"/>
      <c r="J22" s="47">
        <f>SUM(H22-I22)</f>
        <v>0</v>
      </c>
      <c r="K22" s="48">
        <f>ROUNDDOWN(J22*IF($I$3="はい",1/2,1/3),0)</f>
        <v>0</v>
      </c>
      <c r="L22" s="54"/>
      <c r="M22" s="55"/>
      <c r="N22" s="47">
        <f>SUM(L22-M22)</f>
        <v>0</v>
      </c>
      <c r="O22" s="48">
        <f>ROUNDDOWN(N22*IF($I$3="はい",1/2,1/3),0)</f>
        <v>0</v>
      </c>
      <c r="P22" s="54"/>
      <c r="Q22" s="55"/>
      <c r="R22" s="47">
        <f>SUM(P22-Q22)</f>
        <v>0</v>
      </c>
      <c r="S22" s="48">
        <f>ROUNDDOWN(R22*IF($I$3="はい",1/2,1/3),0)</f>
        <v>0</v>
      </c>
    </row>
    <row r="23" spans="1:19" x14ac:dyDescent="0.55000000000000004">
      <c r="A23" s="1"/>
      <c r="B23" s="12"/>
      <c r="C23" s="8"/>
      <c r="D23" s="46">
        <f t="shared" si="5"/>
        <v>0</v>
      </c>
      <c r="E23" s="47">
        <f t="shared" si="5"/>
        <v>0</v>
      </c>
      <c r="F23" s="47">
        <f>D23-E23</f>
        <v>0</v>
      </c>
      <c r="G23" s="48">
        <f>ROUNDDOWN(F23*IF($I$3="はい",1/2,1/3),0)</f>
        <v>0</v>
      </c>
      <c r="H23" s="54"/>
      <c r="I23" s="55"/>
      <c r="J23" s="47">
        <f>SUM(H23-I23)</f>
        <v>0</v>
      </c>
      <c r="K23" s="48">
        <f>ROUNDDOWN(J23*IF($I$3="はい",1/2,1/3),0)</f>
        <v>0</v>
      </c>
      <c r="L23" s="54"/>
      <c r="M23" s="55"/>
      <c r="N23" s="47">
        <f>SUM(L23-M23)</f>
        <v>0</v>
      </c>
      <c r="O23" s="48">
        <f>ROUNDDOWN(N23*IF($I$3="はい",1/2,1/3),0)</f>
        <v>0</v>
      </c>
      <c r="P23" s="54"/>
      <c r="Q23" s="55"/>
      <c r="R23" s="47">
        <f>SUM(P23-Q23)</f>
        <v>0</v>
      </c>
      <c r="S23" s="48">
        <f>ROUNDDOWN(R23*IF($I$3="はい",1/2,1/3),0)</f>
        <v>0</v>
      </c>
    </row>
    <row r="24" spans="1:19" ht="18.5" thickBot="1" x14ac:dyDescent="0.6">
      <c r="A24" s="1"/>
      <c r="B24" s="13"/>
      <c r="C24" s="10"/>
      <c r="D24" s="49">
        <f t="shared" si="5"/>
        <v>0</v>
      </c>
      <c r="E24" s="50">
        <f t="shared" si="5"/>
        <v>0</v>
      </c>
      <c r="F24" s="50">
        <f>D24-E24</f>
        <v>0</v>
      </c>
      <c r="G24" s="51">
        <f>ROUNDDOWN(F24*IF($I$3="はい",1/2,1/3),0)</f>
        <v>0</v>
      </c>
      <c r="H24" s="56"/>
      <c r="I24" s="57"/>
      <c r="J24" s="50">
        <f>SUM(H24-I24)</f>
        <v>0</v>
      </c>
      <c r="K24" s="51">
        <f>ROUNDDOWN(J24*IF($I$3="はい",1/2,1/3),0)</f>
        <v>0</v>
      </c>
      <c r="L24" s="56"/>
      <c r="M24" s="57"/>
      <c r="N24" s="50">
        <f>SUM(L24-M24)</f>
        <v>0</v>
      </c>
      <c r="O24" s="51">
        <f>ROUNDDOWN(N24*IF($I$3="はい",1/2,1/3),0)</f>
        <v>0</v>
      </c>
      <c r="P24" s="56"/>
      <c r="Q24" s="57"/>
      <c r="R24" s="50">
        <f>SUM(P24-Q24)</f>
        <v>0</v>
      </c>
      <c r="S24" s="51">
        <f>ROUNDDOWN(R24*IF($I$3="はい",1/2,1/3),0)</f>
        <v>0</v>
      </c>
    </row>
    <row r="25" spans="1:19" ht="19" thickTop="1" thickBot="1" x14ac:dyDescent="0.6">
      <c r="A25" s="1"/>
      <c r="B25" s="160" t="s">
        <v>16</v>
      </c>
      <c r="C25" s="161"/>
      <c r="D25" s="62">
        <f t="shared" ref="D25:O25" si="6">SUM(D26:D30)</f>
        <v>0</v>
      </c>
      <c r="E25" s="63">
        <f t="shared" si="6"/>
        <v>0</v>
      </c>
      <c r="F25" s="63">
        <f t="shared" si="6"/>
        <v>0</v>
      </c>
      <c r="G25" s="64">
        <f t="shared" si="6"/>
        <v>0</v>
      </c>
      <c r="H25" s="62">
        <f t="shared" si="6"/>
        <v>0</v>
      </c>
      <c r="I25" s="63">
        <f t="shared" si="6"/>
        <v>0</v>
      </c>
      <c r="J25" s="63">
        <f t="shared" si="6"/>
        <v>0</v>
      </c>
      <c r="K25" s="64">
        <f t="shared" si="6"/>
        <v>0</v>
      </c>
      <c r="L25" s="62">
        <f t="shared" si="6"/>
        <v>0</v>
      </c>
      <c r="M25" s="63">
        <f t="shared" si="6"/>
        <v>0</v>
      </c>
      <c r="N25" s="63">
        <f t="shared" si="6"/>
        <v>0</v>
      </c>
      <c r="O25" s="64">
        <f t="shared" si="6"/>
        <v>0</v>
      </c>
      <c r="P25" s="62">
        <f>SUM(P26:P30)</f>
        <v>0</v>
      </c>
      <c r="Q25" s="63">
        <f>SUM(Q26:Q30)</f>
        <v>0</v>
      </c>
      <c r="R25" s="63">
        <f>SUM(R26:R30)</f>
        <v>0</v>
      </c>
      <c r="S25" s="64">
        <f>SUM(S26:S30)</f>
        <v>0</v>
      </c>
    </row>
    <row r="26" spans="1:19" ht="18.5" thickTop="1" x14ac:dyDescent="0.55000000000000004">
      <c r="A26" s="1"/>
      <c r="B26" s="11"/>
      <c r="C26" s="6"/>
      <c r="D26" s="43">
        <f t="shared" ref="D26:E32" si="7">H26+L26+P26</f>
        <v>0</v>
      </c>
      <c r="E26" s="44">
        <f t="shared" si="7"/>
        <v>0</v>
      </c>
      <c r="F26" s="44">
        <f t="shared" ref="F26:F32" si="8">D26-E26</f>
        <v>0</v>
      </c>
      <c r="G26" s="45">
        <f t="shared" ref="G26:G32" si="9">ROUNDDOWN(F26*IF($I$3="はい",1/2,1/3),0)</f>
        <v>0</v>
      </c>
      <c r="H26" s="52"/>
      <c r="I26" s="53"/>
      <c r="J26" s="44">
        <f t="shared" ref="J26:J32" si="10">SUM(H26-I26)</f>
        <v>0</v>
      </c>
      <c r="K26" s="45">
        <f t="shared" ref="K26:K32" si="11">ROUNDDOWN(J26*IF($I$3="はい",1/2,1/3),0)</f>
        <v>0</v>
      </c>
      <c r="L26" s="52"/>
      <c r="M26" s="53"/>
      <c r="N26" s="44">
        <f t="shared" ref="N26:N32" si="12">SUM(L26-M26)</f>
        <v>0</v>
      </c>
      <c r="O26" s="45">
        <f t="shared" ref="O26:O32" si="13">ROUNDDOWN(N26*IF($I$3="はい",1/2,1/3),0)</f>
        <v>0</v>
      </c>
      <c r="P26" s="52"/>
      <c r="Q26" s="53"/>
      <c r="R26" s="44">
        <f t="shared" ref="R26:R32" si="14">SUM(P26-Q26)</f>
        <v>0</v>
      </c>
      <c r="S26" s="45">
        <f t="shared" ref="S26:S32" si="15">ROUNDDOWN(R26*IF($I$3="はい",1/2,1/3),0)</f>
        <v>0</v>
      </c>
    </row>
    <row r="27" spans="1:19" x14ac:dyDescent="0.55000000000000004">
      <c r="A27" s="1"/>
      <c r="B27" s="12"/>
      <c r="C27" s="8"/>
      <c r="D27" s="46">
        <f t="shared" si="7"/>
        <v>0</v>
      </c>
      <c r="E27" s="47">
        <f t="shared" si="7"/>
        <v>0</v>
      </c>
      <c r="F27" s="47">
        <f t="shared" si="8"/>
        <v>0</v>
      </c>
      <c r="G27" s="48">
        <f t="shared" si="9"/>
        <v>0</v>
      </c>
      <c r="H27" s="54"/>
      <c r="I27" s="55"/>
      <c r="J27" s="47">
        <f t="shared" si="10"/>
        <v>0</v>
      </c>
      <c r="K27" s="48">
        <f t="shared" si="11"/>
        <v>0</v>
      </c>
      <c r="L27" s="54"/>
      <c r="M27" s="55"/>
      <c r="N27" s="47">
        <f t="shared" si="12"/>
        <v>0</v>
      </c>
      <c r="O27" s="48">
        <f t="shared" si="13"/>
        <v>0</v>
      </c>
      <c r="P27" s="54"/>
      <c r="Q27" s="55"/>
      <c r="R27" s="47">
        <f t="shared" si="14"/>
        <v>0</v>
      </c>
      <c r="S27" s="48">
        <f t="shared" si="15"/>
        <v>0</v>
      </c>
    </row>
    <row r="28" spans="1:19" x14ac:dyDescent="0.55000000000000004">
      <c r="A28" s="1"/>
      <c r="B28" s="12"/>
      <c r="C28" s="8"/>
      <c r="D28" s="46">
        <f t="shared" si="7"/>
        <v>0</v>
      </c>
      <c r="E28" s="47">
        <f t="shared" si="7"/>
        <v>0</v>
      </c>
      <c r="F28" s="47">
        <f t="shared" si="8"/>
        <v>0</v>
      </c>
      <c r="G28" s="48">
        <f t="shared" si="9"/>
        <v>0</v>
      </c>
      <c r="H28" s="54"/>
      <c r="I28" s="55"/>
      <c r="J28" s="47">
        <f t="shared" si="10"/>
        <v>0</v>
      </c>
      <c r="K28" s="48">
        <f t="shared" si="11"/>
        <v>0</v>
      </c>
      <c r="L28" s="54"/>
      <c r="M28" s="55"/>
      <c r="N28" s="47">
        <f t="shared" si="12"/>
        <v>0</v>
      </c>
      <c r="O28" s="48">
        <f t="shared" si="13"/>
        <v>0</v>
      </c>
      <c r="P28" s="54"/>
      <c r="Q28" s="55"/>
      <c r="R28" s="47">
        <f t="shared" si="14"/>
        <v>0</v>
      </c>
      <c r="S28" s="48">
        <f t="shared" si="15"/>
        <v>0</v>
      </c>
    </row>
    <row r="29" spans="1:19" x14ac:dyDescent="0.55000000000000004">
      <c r="A29" s="1"/>
      <c r="B29" s="12"/>
      <c r="C29" s="8"/>
      <c r="D29" s="46">
        <f t="shared" si="7"/>
        <v>0</v>
      </c>
      <c r="E29" s="47">
        <f t="shared" si="7"/>
        <v>0</v>
      </c>
      <c r="F29" s="47">
        <f t="shared" si="8"/>
        <v>0</v>
      </c>
      <c r="G29" s="48">
        <f t="shared" si="9"/>
        <v>0</v>
      </c>
      <c r="H29" s="54"/>
      <c r="I29" s="55"/>
      <c r="J29" s="47">
        <f t="shared" si="10"/>
        <v>0</v>
      </c>
      <c r="K29" s="48">
        <f t="shared" si="11"/>
        <v>0</v>
      </c>
      <c r="L29" s="54"/>
      <c r="M29" s="55"/>
      <c r="N29" s="47">
        <f t="shared" si="12"/>
        <v>0</v>
      </c>
      <c r="O29" s="48">
        <f t="shared" si="13"/>
        <v>0</v>
      </c>
      <c r="P29" s="54"/>
      <c r="Q29" s="55"/>
      <c r="R29" s="47">
        <f t="shared" si="14"/>
        <v>0</v>
      </c>
      <c r="S29" s="48">
        <f t="shared" si="15"/>
        <v>0</v>
      </c>
    </row>
    <row r="30" spans="1:19" ht="18.5" thickBot="1" x14ac:dyDescent="0.6">
      <c r="A30" s="1"/>
      <c r="B30" s="13"/>
      <c r="C30" s="10"/>
      <c r="D30" s="49">
        <f t="shared" si="7"/>
        <v>0</v>
      </c>
      <c r="E30" s="50">
        <f t="shared" si="7"/>
        <v>0</v>
      </c>
      <c r="F30" s="50">
        <f t="shared" si="8"/>
        <v>0</v>
      </c>
      <c r="G30" s="51">
        <f t="shared" si="9"/>
        <v>0</v>
      </c>
      <c r="H30" s="56"/>
      <c r="I30" s="57"/>
      <c r="J30" s="50">
        <f t="shared" si="10"/>
        <v>0</v>
      </c>
      <c r="K30" s="51">
        <f t="shared" si="11"/>
        <v>0</v>
      </c>
      <c r="L30" s="56"/>
      <c r="M30" s="57"/>
      <c r="N30" s="50">
        <f t="shared" si="12"/>
        <v>0</v>
      </c>
      <c r="O30" s="51">
        <f t="shared" si="13"/>
        <v>0</v>
      </c>
      <c r="P30" s="56"/>
      <c r="Q30" s="57"/>
      <c r="R30" s="50">
        <f t="shared" si="14"/>
        <v>0</v>
      </c>
      <c r="S30" s="51">
        <f t="shared" si="15"/>
        <v>0</v>
      </c>
    </row>
    <row r="31" spans="1:19" ht="19" thickTop="1" thickBot="1" x14ac:dyDescent="0.6">
      <c r="A31" s="1"/>
      <c r="B31" s="160" t="s">
        <v>17</v>
      </c>
      <c r="C31" s="161"/>
      <c r="D31" s="62">
        <f t="shared" si="7"/>
        <v>0</v>
      </c>
      <c r="E31" s="63">
        <f t="shared" si="7"/>
        <v>0</v>
      </c>
      <c r="F31" s="63">
        <f t="shared" si="8"/>
        <v>0</v>
      </c>
      <c r="G31" s="64">
        <f t="shared" si="9"/>
        <v>0</v>
      </c>
      <c r="H31" s="62"/>
      <c r="I31" s="63"/>
      <c r="J31" s="63">
        <f t="shared" si="10"/>
        <v>0</v>
      </c>
      <c r="K31" s="64">
        <f t="shared" si="11"/>
        <v>0</v>
      </c>
      <c r="L31" s="62"/>
      <c r="M31" s="63"/>
      <c r="N31" s="63">
        <f t="shared" si="12"/>
        <v>0</v>
      </c>
      <c r="O31" s="64">
        <f t="shared" si="13"/>
        <v>0</v>
      </c>
      <c r="P31" s="62"/>
      <c r="Q31" s="63"/>
      <c r="R31" s="63">
        <f t="shared" si="14"/>
        <v>0</v>
      </c>
      <c r="S31" s="64">
        <f t="shared" si="15"/>
        <v>0</v>
      </c>
    </row>
    <row r="32" spans="1:19" ht="19" thickTop="1" thickBot="1" x14ac:dyDescent="0.6">
      <c r="A32" s="1"/>
      <c r="B32" s="160" t="s">
        <v>18</v>
      </c>
      <c r="C32" s="161"/>
      <c r="D32" s="62">
        <f t="shared" si="7"/>
        <v>0</v>
      </c>
      <c r="E32" s="63">
        <f t="shared" si="7"/>
        <v>0</v>
      </c>
      <c r="F32" s="63">
        <f t="shared" si="8"/>
        <v>0</v>
      </c>
      <c r="G32" s="64">
        <f t="shared" si="9"/>
        <v>0</v>
      </c>
      <c r="H32" s="62"/>
      <c r="I32" s="63"/>
      <c r="J32" s="63">
        <f t="shared" si="10"/>
        <v>0</v>
      </c>
      <c r="K32" s="64">
        <f t="shared" si="11"/>
        <v>0</v>
      </c>
      <c r="L32" s="62"/>
      <c r="M32" s="63"/>
      <c r="N32" s="63">
        <f t="shared" si="12"/>
        <v>0</v>
      </c>
      <c r="O32" s="64">
        <f t="shared" si="13"/>
        <v>0</v>
      </c>
      <c r="P32" s="62"/>
      <c r="Q32" s="63"/>
      <c r="R32" s="63">
        <f t="shared" si="14"/>
        <v>0</v>
      </c>
      <c r="S32" s="64">
        <f t="shared" si="15"/>
        <v>0</v>
      </c>
    </row>
    <row r="33" spans="1:21" ht="19" thickTop="1" thickBot="1" x14ac:dyDescent="0.6">
      <c r="A33" s="1"/>
      <c r="B33" s="155" t="s">
        <v>19</v>
      </c>
      <c r="C33" s="156"/>
      <c r="D33" s="65">
        <f t="shared" ref="D33:O33" si="16">D7+D13+D19+D25+D31+D32</f>
        <v>0</v>
      </c>
      <c r="E33" s="66">
        <f t="shared" si="16"/>
        <v>0</v>
      </c>
      <c r="F33" s="67">
        <f t="shared" si="16"/>
        <v>0</v>
      </c>
      <c r="G33" s="68">
        <f t="shared" si="16"/>
        <v>0</v>
      </c>
      <c r="H33" s="66">
        <f t="shared" si="16"/>
        <v>0</v>
      </c>
      <c r="I33" s="67">
        <f t="shared" si="16"/>
        <v>0</v>
      </c>
      <c r="J33" s="69">
        <f t="shared" si="16"/>
        <v>0</v>
      </c>
      <c r="K33" s="70">
        <f t="shared" si="16"/>
        <v>0</v>
      </c>
      <c r="L33" s="66">
        <f t="shared" si="16"/>
        <v>0</v>
      </c>
      <c r="M33" s="69">
        <f t="shared" si="16"/>
        <v>0</v>
      </c>
      <c r="N33" s="69">
        <f t="shared" si="16"/>
        <v>0</v>
      </c>
      <c r="O33" s="70">
        <f t="shared" si="16"/>
        <v>0</v>
      </c>
      <c r="P33" s="66">
        <f>P7+P13+P19+P25+P31+P32</f>
        <v>0</v>
      </c>
      <c r="Q33" s="69">
        <f>Q7+Q13+Q19+Q25+Q31+Q32</f>
        <v>0</v>
      </c>
      <c r="R33" s="69">
        <f>R7+R13+R19+R25+R31+R32</f>
        <v>0</v>
      </c>
      <c r="S33" s="70">
        <f>S7+S13+S19+S25+S31+S32</f>
        <v>0</v>
      </c>
    </row>
    <row r="34" spans="1:21" ht="23.25" customHeight="1" x14ac:dyDescent="0.55000000000000004">
      <c r="A34" s="1"/>
      <c r="B34" s="152" t="s">
        <v>20</v>
      </c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</row>
    <row r="35" spans="1:21" ht="23.25" customHeight="1" x14ac:dyDescent="0.55000000000000004"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4"/>
      <c r="U35" s="14"/>
    </row>
  </sheetData>
  <mergeCells count="16">
    <mergeCell ref="P5:S5"/>
    <mergeCell ref="R4:S4"/>
    <mergeCell ref="B34:S34"/>
    <mergeCell ref="B35:S35"/>
    <mergeCell ref="N4:O4"/>
    <mergeCell ref="B33:C33"/>
    <mergeCell ref="B5:C6"/>
    <mergeCell ref="B7:C7"/>
    <mergeCell ref="B13:C13"/>
    <mergeCell ref="B19:C19"/>
    <mergeCell ref="B25:C25"/>
    <mergeCell ref="B31:C31"/>
    <mergeCell ref="B32:C32"/>
    <mergeCell ref="D5:G5"/>
    <mergeCell ref="H5:K5"/>
    <mergeCell ref="L5:O5"/>
  </mergeCells>
  <phoneticPr fontId="2"/>
  <dataValidations count="1">
    <dataValidation type="list" allowBlank="1" showInputMessage="1" showErrorMessage="1" sqref="I3" xr:uid="{7188C709-E80F-4CFA-B65E-FCF908ADD003}">
      <formula1>"はい,いいえ"</formula1>
    </dataValidation>
  </dataValidations>
  <printOptions horizontalCentered="1"/>
  <pageMargins left="0.7" right="0.7" top="0.75" bottom="0.75" header="0.3" footer="0.3"/>
  <pageSetup paperSize="9" scale="65" orientation="landscape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48C6B-A260-43AC-BA01-2D9E0270D7A1}">
  <sheetPr>
    <pageSetUpPr fitToPage="1"/>
  </sheetPr>
  <dimension ref="A2:V33"/>
  <sheetViews>
    <sheetView showGridLines="0" view="pageBreakPreview" zoomScale="70" zoomScaleNormal="100" zoomScaleSheetLayoutView="70" workbookViewId="0">
      <selection activeCell="AC13" sqref="AC13"/>
    </sheetView>
  </sheetViews>
  <sheetFormatPr defaultRowHeight="18" x14ac:dyDescent="0.55000000000000004"/>
  <cols>
    <col min="1" max="1" width="2.08203125" customWidth="1"/>
    <col min="2" max="3" width="1.08203125" customWidth="1"/>
    <col min="4" max="4" width="13.58203125" customWidth="1"/>
    <col min="5" max="5" width="14.58203125" customWidth="1"/>
    <col min="6" max="21" width="9.83203125" customWidth="1"/>
    <col min="22" max="22" width="4.75" customWidth="1"/>
  </cols>
  <sheetData>
    <row r="2" spans="1:21" ht="27" customHeight="1" thickBot="1" x14ac:dyDescent="0.6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19.5" thickBot="1" x14ac:dyDescent="0.6">
      <c r="A3" s="14"/>
      <c r="B3" s="40" t="s">
        <v>1</v>
      </c>
      <c r="C3" s="14"/>
      <c r="D3" s="14"/>
      <c r="E3" s="14"/>
      <c r="F3" s="14"/>
      <c r="G3" s="14"/>
      <c r="H3" s="14"/>
      <c r="I3" s="41" t="s">
        <v>2</v>
      </c>
      <c r="J3" s="11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ht="19.5" thickBot="1" x14ac:dyDescent="0.6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69"/>
      <c r="Q4" s="169"/>
      <c r="R4" s="42"/>
      <c r="S4" s="42"/>
      <c r="T4" s="151" t="s">
        <v>3</v>
      </c>
      <c r="U4" s="151"/>
    </row>
    <row r="5" spans="1:21" x14ac:dyDescent="0.55000000000000004">
      <c r="A5" s="1"/>
      <c r="B5" s="170" t="s">
        <v>22</v>
      </c>
      <c r="C5" s="171"/>
      <c r="D5" s="171"/>
      <c r="E5" s="150" t="s">
        <v>4</v>
      </c>
      <c r="F5" s="148" t="s">
        <v>5</v>
      </c>
      <c r="G5" s="149"/>
      <c r="H5" s="149"/>
      <c r="I5" s="150"/>
      <c r="J5" s="148" t="s">
        <v>6</v>
      </c>
      <c r="K5" s="149"/>
      <c r="L5" s="149"/>
      <c r="M5" s="150"/>
      <c r="N5" s="148" t="s">
        <v>7</v>
      </c>
      <c r="O5" s="149"/>
      <c r="P5" s="149"/>
      <c r="Q5" s="150"/>
      <c r="R5" s="148" t="s">
        <v>8</v>
      </c>
      <c r="S5" s="149"/>
      <c r="T5" s="149"/>
      <c r="U5" s="150"/>
    </row>
    <row r="6" spans="1:21" ht="48" customHeight="1" x14ac:dyDescent="0.55000000000000004">
      <c r="A6" s="1"/>
      <c r="B6" s="172"/>
      <c r="C6" s="173"/>
      <c r="D6" s="173"/>
      <c r="E6" s="166"/>
      <c r="F6" s="17" t="s">
        <v>9</v>
      </c>
      <c r="G6" s="15" t="s">
        <v>10</v>
      </c>
      <c r="H6" s="15" t="s">
        <v>11</v>
      </c>
      <c r="I6" s="16" t="s">
        <v>12</v>
      </c>
      <c r="J6" s="17" t="s">
        <v>9</v>
      </c>
      <c r="K6" s="15" t="s">
        <v>10</v>
      </c>
      <c r="L6" s="15" t="s">
        <v>11</v>
      </c>
      <c r="M6" s="16" t="s">
        <v>12</v>
      </c>
      <c r="N6" s="17" t="s">
        <v>9</v>
      </c>
      <c r="O6" s="15" t="s">
        <v>10</v>
      </c>
      <c r="P6" s="15" t="s">
        <v>11</v>
      </c>
      <c r="Q6" s="16" t="s">
        <v>12</v>
      </c>
      <c r="R6" s="17" t="s">
        <v>9</v>
      </c>
      <c r="S6" s="15" t="s">
        <v>10</v>
      </c>
      <c r="T6" s="15" t="s">
        <v>11</v>
      </c>
      <c r="U6" s="16" t="s">
        <v>12</v>
      </c>
    </row>
    <row r="7" spans="1:21" ht="21.75" customHeight="1" x14ac:dyDescent="0.55000000000000004">
      <c r="A7" s="1"/>
      <c r="B7" s="162" t="s">
        <v>23</v>
      </c>
      <c r="C7" s="163"/>
      <c r="D7" s="163"/>
      <c r="E7" s="18"/>
      <c r="F7" s="17"/>
      <c r="G7" s="15"/>
      <c r="H7" s="15"/>
      <c r="I7" s="16"/>
      <c r="J7" s="17"/>
      <c r="K7" s="15"/>
      <c r="L7" s="15"/>
      <c r="M7" s="16"/>
      <c r="N7" s="17"/>
      <c r="O7" s="15"/>
      <c r="P7" s="15"/>
      <c r="Q7" s="16"/>
      <c r="R7" s="17"/>
      <c r="S7" s="15"/>
      <c r="T7" s="15"/>
      <c r="U7" s="16"/>
    </row>
    <row r="8" spans="1:21" ht="20.25" customHeight="1" thickBot="1" x14ac:dyDescent="0.6">
      <c r="A8" s="1"/>
      <c r="B8" s="26"/>
      <c r="C8" s="164" t="s">
        <v>24</v>
      </c>
      <c r="D8" s="165"/>
      <c r="E8" s="30"/>
      <c r="F8" s="2"/>
      <c r="G8" s="3"/>
      <c r="H8" s="3"/>
      <c r="I8" s="4"/>
      <c r="J8" s="2"/>
      <c r="K8" s="3"/>
      <c r="L8" s="3"/>
      <c r="M8" s="4"/>
      <c r="N8" s="2"/>
      <c r="O8" s="3"/>
      <c r="P8" s="3"/>
      <c r="Q8" s="4"/>
      <c r="R8" s="2"/>
      <c r="S8" s="3"/>
      <c r="T8" s="3"/>
      <c r="U8" s="4"/>
    </row>
    <row r="9" spans="1:21" ht="19" thickTop="1" thickBot="1" x14ac:dyDescent="0.6">
      <c r="A9" s="1"/>
      <c r="B9" s="27"/>
      <c r="C9" s="28"/>
      <c r="D9" s="29" t="s">
        <v>25</v>
      </c>
      <c r="E9" s="33"/>
      <c r="F9" s="71">
        <f t="shared" ref="F9:Q9" si="0">SUM(F10:F14)</f>
        <v>0</v>
      </c>
      <c r="G9" s="63">
        <f t="shared" si="0"/>
        <v>0</v>
      </c>
      <c r="H9" s="63">
        <f t="shared" si="0"/>
        <v>0</v>
      </c>
      <c r="I9" s="72">
        <f t="shared" si="0"/>
        <v>0</v>
      </c>
      <c r="J9" s="73">
        <f t="shared" si="0"/>
        <v>0</v>
      </c>
      <c r="K9" s="74">
        <f t="shared" si="0"/>
        <v>0</v>
      </c>
      <c r="L9" s="75">
        <f t="shared" si="0"/>
        <v>0</v>
      </c>
      <c r="M9" s="64">
        <f t="shared" si="0"/>
        <v>0</v>
      </c>
      <c r="N9" s="71">
        <f t="shared" si="0"/>
        <v>0</v>
      </c>
      <c r="O9" s="63">
        <f t="shared" si="0"/>
        <v>0</v>
      </c>
      <c r="P9" s="63">
        <f t="shared" si="0"/>
        <v>0</v>
      </c>
      <c r="Q9" s="72">
        <f t="shared" si="0"/>
        <v>0</v>
      </c>
      <c r="R9" s="71">
        <f>SUM(R10:R14)</f>
        <v>0</v>
      </c>
      <c r="S9" s="63">
        <f>SUM(S10:S14)</f>
        <v>0</v>
      </c>
      <c r="T9" s="63">
        <f>SUM(T10:T14)</f>
        <v>0</v>
      </c>
      <c r="U9" s="72">
        <f>SUM(U10:U14)</f>
        <v>0</v>
      </c>
    </row>
    <row r="10" spans="1:21" ht="18.5" thickTop="1" x14ac:dyDescent="0.55000000000000004">
      <c r="A10" s="1"/>
      <c r="B10" s="11"/>
      <c r="C10" s="87"/>
      <c r="D10" s="88"/>
      <c r="E10" s="89"/>
      <c r="F10" s="117">
        <f t="shared" ref="F10:G14" si="1">J10+N10+R10</f>
        <v>0</v>
      </c>
      <c r="G10" s="118">
        <f t="shared" si="1"/>
        <v>0</v>
      </c>
      <c r="H10" s="118">
        <f t="shared" ref="H10:H14" si="2">F10-G10</f>
        <v>0</v>
      </c>
      <c r="I10" s="119">
        <f>ROUNDDOWN(H10*IF($J$3="はい",1/2,1/3),0)</f>
        <v>0</v>
      </c>
      <c r="J10" s="90"/>
      <c r="K10" s="91"/>
      <c r="L10" s="136">
        <f t="shared" ref="L10:L14" si="3">SUM(J10-K10)</f>
        <v>0</v>
      </c>
      <c r="M10" s="119">
        <f>ROUNDDOWN(L10*IF($J$3="はい",1/2,1/3),0)</f>
        <v>0</v>
      </c>
      <c r="N10" s="92"/>
      <c r="O10" s="93"/>
      <c r="P10" s="139">
        <f t="shared" ref="P10:P14" si="4">SUM(N10-O10)</f>
        <v>0</v>
      </c>
      <c r="Q10" s="119">
        <f>ROUNDDOWN(P10*IF($J$3="はい",1/2,1/3),0)</f>
        <v>0</v>
      </c>
      <c r="R10" s="92"/>
      <c r="S10" s="93"/>
      <c r="T10" s="139">
        <f>SUM(R10-S10)</f>
        <v>0</v>
      </c>
      <c r="U10" s="119">
        <f>ROUNDDOWN(T10*IF($J$3="はい",1/2,1/3),0)</f>
        <v>0</v>
      </c>
    </row>
    <row r="11" spans="1:21" x14ac:dyDescent="0.55000000000000004">
      <c r="A11" s="1"/>
      <c r="B11" s="12"/>
      <c r="C11" s="94"/>
      <c r="D11" s="95"/>
      <c r="E11" s="96"/>
      <c r="F11" s="120">
        <f t="shared" si="1"/>
        <v>0</v>
      </c>
      <c r="G11" s="121">
        <f t="shared" si="1"/>
        <v>0</v>
      </c>
      <c r="H11" s="121">
        <f t="shared" si="2"/>
        <v>0</v>
      </c>
      <c r="I11" s="122">
        <f>ROUNDDOWN(H11*IF($J$3="はい",1/2,1/3),0)</f>
        <v>0</v>
      </c>
      <c r="J11" s="97"/>
      <c r="K11" s="98"/>
      <c r="L11" s="121">
        <f t="shared" si="3"/>
        <v>0</v>
      </c>
      <c r="M11" s="124">
        <f>ROUNDDOWN(L11*IF($J$3="はい",1/2,1/3),0)</f>
        <v>0</v>
      </c>
      <c r="N11" s="99"/>
      <c r="O11" s="98"/>
      <c r="P11" s="121">
        <f t="shared" si="4"/>
        <v>0</v>
      </c>
      <c r="Q11" s="124">
        <f>ROUNDDOWN(P11*IF($J$3="はい",1/2,1/3),0)</f>
        <v>0</v>
      </c>
      <c r="R11" s="99"/>
      <c r="S11" s="98"/>
      <c r="T11" s="121">
        <f>SUM(R11-S11)</f>
        <v>0</v>
      </c>
      <c r="U11" s="124">
        <f>ROUNDDOWN(T11*IF($J$3="はい",1/2,1/3),0)</f>
        <v>0</v>
      </c>
    </row>
    <row r="12" spans="1:21" x14ac:dyDescent="0.55000000000000004">
      <c r="A12" s="1"/>
      <c r="B12" s="12"/>
      <c r="C12" s="94"/>
      <c r="D12" s="95"/>
      <c r="E12" s="96"/>
      <c r="F12" s="123">
        <f t="shared" si="1"/>
        <v>0</v>
      </c>
      <c r="G12" s="121">
        <f t="shared" si="1"/>
        <v>0</v>
      </c>
      <c r="H12" s="121">
        <f t="shared" si="2"/>
        <v>0</v>
      </c>
      <c r="I12" s="124">
        <f>ROUNDDOWN(H12*IF($J$3="はい",1/2,1/3),0)</f>
        <v>0</v>
      </c>
      <c r="J12" s="99"/>
      <c r="K12" s="98"/>
      <c r="L12" s="121">
        <f t="shared" si="3"/>
        <v>0</v>
      </c>
      <c r="M12" s="124">
        <f>ROUNDDOWN(L12*IF($J$3="はい",1/2,1/3),0)</f>
        <v>0</v>
      </c>
      <c r="N12" s="99"/>
      <c r="O12" s="98"/>
      <c r="P12" s="121">
        <f t="shared" si="4"/>
        <v>0</v>
      </c>
      <c r="Q12" s="124">
        <f>ROUNDDOWN(P12*IF($J$3="はい",1/2,1/3),0)</f>
        <v>0</v>
      </c>
      <c r="R12" s="99"/>
      <c r="S12" s="98"/>
      <c r="T12" s="121">
        <f>SUM(R12-S12)</f>
        <v>0</v>
      </c>
      <c r="U12" s="124">
        <f>ROUNDDOWN(T12*IF($J$3="はい",1/2,1/3),0)</f>
        <v>0</v>
      </c>
    </row>
    <row r="13" spans="1:21" x14ac:dyDescent="0.55000000000000004">
      <c r="A13" s="1"/>
      <c r="B13" s="12"/>
      <c r="C13" s="94"/>
      <c r="D13" s="95"/>
      <c r="E13" s="96"/>
      <c r="F13" s="123">
        <f t="shared" si="1"/>
        <v>0</v>
      </c>
      <c r="G13" s="121">
        <f t="shared" si="1"/>
        <v>0</v>
      </c>
      <c r="H13" s="121">
        <f t="shared" si="2"/>
        <v>0</v>
      </c>
      <c r="I13" s="124">
        <f>ROUNDDOWN(H13*IF($J$3="はい",1/2,1/3),0)</f>
        <v>0</v>
      </c>
      <c r="J13" s="99"/>
      <c r="K13" s="98"/>
      <c r="L13" s="121">
        <f t="shared" si="3"/>
        <v>0</v>
      </c>
      <c r="M13" s="124">
        <f>ROUNDDOWN(L13*IF($J$3="はい",1/2,1/3),0)</f>
        <v>0</v>
      </c>
      <c r="N13" s="98"/>
      <c r="O13" s="98"/>
      <c r="P13" s="121">
        <f t="shared" si="4"/>
        <v>0</v>
      </c>
      <c r="Q13" s="124">
        <f>ROUNDDOWN(P13*IF($J$3="はい",1/2,1/3),0)</f>
        <v>0</v>
      </c>
      <c r="R13" s="98"/>
      <c r="S13" s="98"/>
      <c r="T13" s="121">
        <f>SUM(R13-S13)</f>
        <v>0</v>
      </c>
      <c r="U13" s="124">
        <f>ROUNDDOWN(T13*IF($J$3="はい",1/2,1/3),0)</f>
        <v>0</v>
      </c>
    </row>
    <row r="14" spans="1:21" ht="18.5" thickBot="1" x14ac:dyDescent="0.6">
      <c r="A14" s="1"/>
      <c r="B14" s="13"/>
      <c r="C14" s="19"/>
      <c r="D14" s="100"/>
      <c r="E14" s="101"/>
      <c r="F14" s="125">
        <f t="shared" si="1"/>
        <v>0</v>
      </c>
      <c r="G14" s="126">
        <f t="shared" si="1"/>
        <v>0</v>
      </c>
      <c r="H14" s="126">
        <f t="shared" si="2"/>
        <v>0</v>
      </c>
      <c r="I14" s="127">
        <f>ROUNDDOWN(H14*IF($J$3="はい",1/2,1/3),0)</f>
        <v>0</v>
      </c>
      <c r="J14" s="102"/>
      <c r="K14" s="103"/>
      <c r="L14" s="126">
        <f t="shared" si="3"/>
        <v>0</v>
      </c>
      <c r="M14" s="127">
        <f>ROUNDDOWN(L14*IF($J$3="はい",1/2,1/3),0)</f>
        <v>0</v>
      </c>
      <c r="N14" s="102"/>
      <c r="O14" s="103"/>
      <c r="P14" s="126">
        <f t="shared" si="4"/>
        <v>0</v>
      </c>
      <c r="Q14" s="127">
        <f>ROUNDDOWN(P14*IF($J$3="はい",1/2,1/3),0)</f>
        <v>0</v>
      </c>
      <c r="R14" s="102"/>
      <c r="S14" s="103"/>
      <c r="T14" s="126">
        <f>SUM(R14-S14)</f>
        <v>0</v>
      </c>
      <c r="U14" s="127">
        <f>ROUNDDOWN(T14*IF($J$3="はい",1/2,1/3),0)</f>
        <v>0</v>
      </c>
    </row>
    <row r="15" spans="1:21" ht="19" thickTop="1" thickBot="1" x14ac:dyDescent="0.6">
      <c r="A15" s="1"/>
      <c r="B15" s="23"/>
      <c r="C15" s="24"/>
      <c r="D15" s="25" t="s">
        <v>26</v>
      </c>
      <c r="E15" s="22"/>
      <c r="F15" s="62">
        <f t="shared" ref="F15:Q15" si="5">SUM(F16:F16)</f>
        <v>0</v>
      </c>
      <c r="G15" s="63">
        <f t="shared" si="5"/>
        <v>0</v>
      </c>
      <c r="H15" s="63">
        <f t="shared" si="5"/>
        <v>0</v>
      </c>
      <c r="I15" s="64">
        <f t="shared" si="5"/>
        <v>0</v>
      </c>
      <c r="J15" s="71">
        <f t="shared" si="5"/>
        <v>0</v>
      </c>
      <c r="K15" s="62">
        <f t="shared" si="5"/>
        <v>0</v>
      </c>
      <c r="L15" s="63">
        <f t="shared" si="5"/>
        <v>0</v>
      </c>
      <c r="M15" s="64">
        <f t="shared" si="5"/>
        <v>0</v>
      </c>
      <c r="N15" s="62">
        <f t="shared" si="5"/>
        <v>0</v>
      </c>
      <c r="O15" s="63">
        <f t="shared" si="5"/>
        <v>0</v>
      </c>
      <c r="P15" s="63">
        <f t="shared" si="5"/>
        <v>0</v>
      </c>
      <c r="Q15" s="76">
        <f t="shared" si="5"/>
        <v>0</v>
      </c>
      <c r="R15" s="62">
        <f>SUM(R16:R16)</f>
        <v>0</v>
      </c>
      <c r="S15" s="63">
        <f>SUM(S16:S16)</f>
        <v>0</v>
      </c>
      <c r="T15" s="63">
        <f>SUM(T16:T16)</f>
        <v>0</v>
      </c>
      <c r="U15" s="76">
        <f>SUM(U16:U16)</f>
        <v>0</v>
      </c>
    </row>
    <row r="16" spans="1:21" ht="19" thickTop="1" thickBot="1" x14ac:dyDescent="0.6">
      <c r="A16" s="1"/>
      <c r="B16" s="104"/>
      <c r="C16" s="105"/>
      <c r="D16" s="106"/>
      <c r="E16" s="107"/>
      <c r="F16" s="128">
        <f>J16+N16+R16</f>
        <v>0</v>
      </c>
      <c r="G16" s="129">
        <f>K16+O16+S16</f>
        <v>0</v>
      </c>
      <c r="H16" s="129">
        <f t="shared" ref="H16" si="6">F16-G16</f>
        <v>0</v>
      </c>
      <c r="I16" s="130">
        <f>ROUNDDOWN(H16*IF($J$3="はい",1/2,1/3),0)</f>
        <v>0</v>
      </c>
      <c r="J16" s="108"/>
      <c r="K16" s="109"/>
      <c r="L16" s="129">
        <f t="shared" ref="L16" si="7">SUM(J16-K16)</f>
        <v>0</v>
      </c>
      <c r="M16" s="130">
        <f>ROUNDDOWN(L16*IF($J$3="はい",1/2,1/3),0)</f>
        <v>0</v>
      </c>
      <c r="N16" s="108"/>
      <c r="O16" s="109"/>
      <c r="P16" s="129">
        <f t="shared" ref="P16" si="8">SUM(N16-O16)</f>
        <v>0</v>
      </c>
      <c r="Q16" s="130">
        <f>ROUNDDOWN(P16*IF($J$3="はい",1/2,1/3),0)</f>
        <v>0</v>
      </c>
      <c r="R16" s="108"/>
      <c r="S16" s="109"/>
      <c r="T16" s="129">
        <f>SUM(R16-S16)</f>
        <v>0</v>
      </c>
      <c r="U16" s="130">
        <f>ROUNDDOWN(T16*IF($J$3="はい",1/2,1/3),0)</f>
        <v>0</v>
      </c>
    </row>
    <row r="17" spans="1:22" ht="19" thickTop="1" thickBot="1" x14ac:dyDescent="0.6">
      <c r="A17" s="1"/>
      <c r="B17" s="23"/>
      <c r="C17" s="24"/>
      <c r="D17" s="25" t="s">
        <v>27</v>
      </c>
      <c r="E17" s="22"/>
      <c r="F17" s="62">
        <f t="shared" ref="F17:Q17" si="9">SUM(F18:F18)</f>
        <v>0</v>
      </c>
      <c r="G17" s="63">
        <f t="shared" si="9"/>
        <v>0</v>
      </c>
      <c r="H17" s="63">
        <f t="shared" si="9"/>
        <v>0</v>
      </c>
      <c r="I17" s="64">
        <f t="shared" si="9"/>
        <v>0</v>
      </c>
      <c r="J17" s="62">
        <f t="shared" si="9"/>
        <v>0</v>
      </c>
      <c r="K17" s="77">
        <f t="shared" si="9"/>
        <v>0</v>
      </c>
      <c r="L17" s="77">
        <f t="shared" si="9"/>
        <v>0</v>
      </c>
      <c r="M17" s="78">
        <f t="shared" si="9"/>
        <v>0</v>
      </c>
      <c r="N17" s="79">
        <f t="shared" si="9"/>
        <v>0</v>
      </c>
      <c r="O17" s="77">
        <f t="shared" si="9"/>
        <v>0</v>
      </c>
      <c r="P17" s="77">
        <f t="shared" si="9"/>
        <v>0</v>
      </c>
      <c r="Q17" s="78">
        <f t="shared" si="9"/>
        <v>0</v>
      </c>
      <c r="R17" s="79">
        <f>SUM(R18:R18)</f>
        <v>0</v>
      </c>
      <c r="S17" s="77">
        <f>SUM(S18:S18)</f>
        <v>0</v>
      </c>
      <c r="T17" s="77">
        <f>SUM(T18:T18)</f>
        <v>0</v>
      </c>
      <c r="U17" s="78">
        <f>SUM(U18:U18)</f>
        <v>0</v>
      </c>
    </row>
    <row r="18" spans="1:22" ht="19" thickTop="1" thickBot="1" x14ac:dyDescent="0.6">
      <c r="A18" s="1"/>
      <c r="B18" s="104"/>
      <c r="C18" s="110"/>
      <c r="D18" s="111"/>
      <c r="E18" s="112"/>
      <c r="F18" s="131">
        <f t="shared" ref="F18:G21" si="10">J18+N18+R18</f>
        <v>0</v>
      </c>
      <c r="G18" s="118">
        <f t="shared" si="10"/>
        <v>0</v>
      </c>
      <c r="H18" s="118">
        <f t="shared" ref="H18:H19" si="11">F18-G18</f>
        <v>0</v>
      </c>
      <c r="I18" s="132">
        <f>ROUNDDOWN(H18*IF($J$3="はい",1/2,1/3),0)</f>
        <v>0</v>
      </c>
      <c r="J18" s="113"/>
      <c r="K18" s="114"/>
      <c r="L18" s="137">
        <f t="shared" ref="L18:L19" si="12">SUM(J18-K18)</f>
        <v>0</v>
      </c>
      <c r="M18" s="138">
        <f>ROUNDDOWN(L18*IF($J$3="はい",1/2,1/3),0)</f>
        <v>0</v>
      </c>
      <c r="N18" s="115"/>
      <c r="O18" s="114"/>
      <c r="P18" s="137">
        <f t="shared" ref="P18:P19" si="13">SUM(N18-O18)</f>
        <v>0</v>
      </c>
      <c r="Q18" s="140">
        <f>ROUNDDOWN(P18*IF($J$3="はい",1/2,1/3),0)</f>
        <v>0</v>
      </c>
      <c r="R18" s="115"/>
      <c r="S18" s="114"/>
      <c r="T18" s="137">
        <f>SUM(R18-S18)</f>
        <v>0</v>
      </c>
      <c r="U18" s="140">
        <f>ROUNDDOWN(T18*IF($J$3="はい",1/2,1/3),0)</f>
        <v>0</v>
      </c>
    </row>
    <row r="19" spans="1:22" ht="19" thickTop="1" thickBot="1" x14ac:dyDescent="0.6">
      <c r="A19" s="1"/>
      <c r="B19" s="23"/>
      <c r="C19" s="24"/>
      <c r="D19" s="25" t="s">
        <v>28</v>
      </c>
      <c r="E19" s="22"/>
      <c r="F19" s="71">
        <f t="shared" si="10"/>
        <v>0</v>
      </c>
      <c r="G19" s="63">
        <f t="shared" si="10"/>
        <v>0</v>
      </c>
      <c r="H19" s="74">
        <f t="shared" si="11"/>
        <v>0</v>
      </c>
      <c r="I19" s="72">
        <f>ROUNDDOWN(H19*IF($J$3="はい",1/2,1/3),0)</f>
        <v>0</v>
      </c>
      <c r="J19" s="80"/>
      <c r="K19" s="63"/>
      <c r="L19" s="63">
        <f t="shared" si="12"/>
        <v>0</v>
      </c>
      <c r="M19" s="64">
        <f>ROUNDDOWN(L19*IF($J$3="はい",1/2,1/3),0)</f>
        <v>0</v>
      </c>
      <c r="N19" s="62"/>
      <c r="O19" s="63"/>
      <c r="P19" s="63">
        <f t="shared" si="13"/>
        <v>0</v>
      </c>
      <c r="Q19" s="76">
        <f>ROUNDDOWN(P19*IF($J$3="はい",1/2,1/3),0)</f>
        <v>0</v>
      </c>
      <c r="R19" s="62"/>
      <c r="S19" s="63"/>
      <c r="T19" s="63">
        <f>SUM(R19-S19)</f>
        <v>0</v>
      </c>
      <c r="U19" s="76">
        <f>ROUNDDOWN(T19*IF($J$3="はい",1/2,1/3),0)</f>
        <v>0</v>
      </c>
    </row>
    <row r="20" spans="1:22" ht="19" thickTop="1" thickBot="1" x14ac:dyDescent="0.6">
      <c r="A20" s="1"/>
      <c r="B20" s="23"/>
      <c r="C20" s="24"/>
      <c r="D20" s="25" t="s">
        <v>29</v>
      </c>
      <c r="E20" s="22"/>
      <c r="F20" s="71">
        <f t="shared" si="10"/>
        <v>0</v>
      </c>
      <c r="G20" s="63">
        <f t="shared" si="10"/>
        <v>0</v>
      </c>
      <c r="H20" s="74">
        <f t="shared" ref="H20:H21" si="14">F20-G20</f>
        <v>0</v>
      </c>
      <c r="I20" s="72">
        <f>ROUNDDOWN(H20*IF($J$3="はい",1/2,1/3),0)</f>
        <v>0</v>
      </c>
      <c r="J20" s="80"/>
      <c r="K20" s="63"/>
      <c r="L20" s="63">
        <f t="shared" ref="L20:L21" si="15">SUM(J20-K20)</f>
        <v>0</v>
      </c>
      <c r="M20" s="64">
        <f>ROUNDDOWN(L20*IF($J$3="はい",1/2,1/3),0)</f>
        <v>0</v>
      </c>
      <c r="N20" s="62"/>
      <c r="O20" s="63"/>
      <c r="P20" s="63">
        <f t="shared" ref="P20:P21" si="16">SUM(N20-O20)</f>
        <v>0</v>
      </c>
      <c r="Q20" s="76">
        <f>ROUNDDOWN(P20*IF($J$3="はい",1/2,1/3),0)</f>
        <v>0</v>
      </c>
      <c r="R20" s="62"/>
      <c r="S20" s="63"/>
      <c r="T20" s="63">
        <f>SUM(R20-S20)</f>
        <v>0</v>
      </c>
      <c r="U20" s="76">
        <f>ROUNDDOWN(T20*IF($J$3="はい",1/2,1/3),0)</f>
        <v>0</v>
      </c>
    </row>
    <row r="21" spans="1:22" ht="19" thickTop="1" thickBot="1" x14ac:dyDescent="0.6">
      <c r="A21" s="1"/>
      <c r="B21" s="23"/>
      <c r="C21" s="24"/>
      <c r="D21" s="25" t="s">
        <v>30</v>
      </c>
      <c r="E21" s="22"/>
      <c r="F21" s="71">
        <f t="shared" si="10"/>
        <v>0</v>
      </c>
      <c r="G21" s="75">
        <f t="shared" si="10"/>
        <v>0</v>
      </c>
      <c r="H21" s="71">
        <f t="shared" si="14"/>
        <v>0</v>
      </c>
      <c r="I21" s="76">
        <f>ROUNDDOWN(H21*IF($J$3="はい",1/2,1/3),0)</f>
        <v>0</v>
      </c>
      <c r="J21" s="86"/>
      <c r="K21" s="63"/>
      <c r="L21" s="63">
        <f t="shared" si="15"/>
        <v>0</v>
      </c>
      <c r="M21" s="64">
        <f>ROUNDDOWN(L21*IF($J$3="はい",1/2,1/3),0)</f>
        <v>0</v>
      </c>
      <c r="N21" s="62"/>
      <c r="O21" s="63"/>
      <c r="P21" s="63">
        <f t="shared" si="16"/>
        <v>0</v>
      </c>
      <c r="Q21" s="76">
        <f>ROUNDDOWN(P21*IF($J$3="はい",1/2,1/3),0)</f>
        <v>0</v>
      </c>
      <c r="R21" s="62"/>
      <c r="S21" s="63"/>
      <c r="T21" s="63">
        <f>SUM(R21-S21)</f>
        <v>0</v>
      </c>
      <c r="U21" s="76">
        <f>ROUNDDOWN(T21*IF($J$3="はい",1/2,1/3),0)</f>
        <v>0</v>
      </c>
    </row>
    <row r="22" spans="1:22" ht="18.5" thickTop="1" x14ac:dyDescent="0.55000000000000004">
      <c r="A22" s="1"/>
      <c r="B22" s="13"/>
      <c r="C22" s="19"/>
      <c r="D22" s="35"/>
      <c r="E22" s="36"/>
      <c r="F22" s="37"/>
      <c r="G22" s="32"/>
      <c r="H22" s="32"/>
      <c r="I22" s="38"/>
      <c r="J22" s="39"/>
      <c r="K22" s="144"/>
      <c r="L22" s="144"/>
      <c r="M22" s="145"/>
      <c r="N22" s="146"/>
      <c r="O22" s="144"/>
      <c r="P22" s="144"/>
      <c r="Q22" s="147"/>
      <c r="R22" s="146"/>
      <c r="S22" s="144"/>
      <c r="T22" s="144"/>
      <c r="U22" s="147"/>
    </row>
    <row r="23" spans="1:22" ht="18.5" thickBot="1" x14ac:dyDescent="0.6">
      <c r="A23" s="1"/>
      <c r="B23" s="26"/>
      <c r="C23" s="164" t="s">
        <v>31</v>
      </c>
      <c r="D23" s="165"/>
      <c r="E23" s="30"/>
      <c r="F23" s="2"/>
      <c r="G23" s="3"/>
      <c r="H23" s="3"/>
      <c r="I23" s="4"/>
      <c r="J23" s="2"/>
      <c r="K23" s="141"/>
      <c r="L23" s="141"/>
      <c r="M23" s="142"/>
      <c r="N23" s="143"/>
      <c r="O23" s="141"/>
      <c r="P23" s="141"/>
      <c r="Q23" s="142"/>
      <c r="R23" s="143"/>
      <c r="S23" s="141"/>
      <c r="T23" s="141"/>
      <c r="U23" s="142"/>
    </row>
    <row r="24" spans="1:22" ht="19" thickTop="1" thickBot="1" x14ac:dyDescent="0.6">
      <c r="A24" s="1"/>
      <c r="B24" s="23"/>
      <c r="C24" s="24"/>
      <c r="D24" s="25" t="s">
        <v>32</v>
      </c>
      <c r="E24" s="22"/>
      <c r="F24" s="71">
        <f t="shared" ref="F24:Q24" si="17">SUM(F25:F25)</f>
        <v>0</v>
      </c>
      <c r="G24" s="63">
        <f t="shared" si="17"/>
        <v>0</v>
      </c>
      <c r="H24" s="63">
        <f t="shared" si="17"/>
        <v>0</v>
      </c>
      <c r="I24" s="64">
        <f t="shared" si="17"/>
        <v>0</v>
      </c>
      <c r="J24" s="80">
        <f t="shared" si="17"/>
        <v>0</v>
      </c>
      <c r="K24" s="63">
        <f t="shared" si="17"/>
        <v>0</v>
      </c>
      <c r="L24" s="63">
        <f t="shared" si="17"/>
        <v>0</v>
      </c>
      <c r="M24" s="64">
        <f t="shared" si="17"/>
        <v>0</v>
      </c>
      <c r="N24" s="62">
        <f t="shared" si="17"/>
        <v>0</v>
      </c>
      <c r="O24" s="63">
        <f t="shared" si="17"/>
        <v>0</v>
      </c>
      <c r="P24" s="63">
        <f t="shared" si="17"/>
        <v>0</v>
      </c>
      <c r="Q24" s="76">
        <f t="shared" si="17"/>
        <v>0</v>
      </c>
      <c r="R24" s="62">
        <f>SUM(R25:R25)</f>
        <v>0</v>
      </c>
      <c r="S24" s="63">
        <f>SUM(S25:S25)</f>
        <v>0</v>
      </c>
      <c r="T24" s="63">
        <f>SUM(T25:T25)</f>
        <v>0</v>
      </c>
      <c r="U24" s="76">
        <f>SUM(U25:U25)</f>
        <v>0</v>
      </c>
    </row>
    <row r="25" spans="1:22" ht="19" thickTop="1" thickBot="1" x14ac:dyDescent="0.6">
      <c r="A25" s="1"/>
      <c r="B25" s="13"/>
      <c r="C25" s="19"/>
      <c r="D25" s="20"/>
      <c r="E25" s="21"/>
      <c r="F25" s="133">
        <f>J25+N25+R25</f>
        <v>0</v>
      </c>
      <c r="G25" s="134">
        <f>K25+O25+S25</f>
        <v>0</v>
      </c>
      <c r="H25" s="129">
        <f>F25-G25</f>
        <v>0</v>
      </c>
      <c r="I25" s="130">
        <f>ROUNDDOWN(H25*IF($J$3="はい",1/2,1/3),0)</f>
        <v>0</v>
      </c>
      <c r="J25" s="60"/>
      <c r="K25" s="61"/>
      <c r="L25" s="134">
        <f>SUM(J25-K25)</f>
        <v>0</v>
      </c>
      <c r="M25" s="135">
        <f>ROUNDDOWN(L25*IF($J$3="はい",1/2,1/3),0)</f>
        <v>0</v>
      </c>
      <c r="N25" s="57"/>
      <c r="O25" s="57"/>
      <c r="P25" s="134">
        <f>SUM(N25-O25)</f>
        <v>0</v>
      </c>
      <c r="Q25" s="127">
        <f>ROUNDDOWN(P25*IF($J$3="はい",1/2,1/3),0)</f>
        <v>0</v>
      </c>
      <c r="R25" s="57"/>
      <c r="S25" s="57"/>
      <c r="T25" s="134">
        <f>SUM(R25-S25)</f>
        <v>0</v>
      </c>
      <c r="U25" s="127">
        <f>ROUNDDOWN(T25*IF($J$3="はい",1/2,1/3),0)</f>
        <v>0</v>
      </c>
    </row>
    <row r="26" spans="1:22" ht="19" thickTop="1" thickBot="1" x14ac:dyDescent="0.6">
      <c r="A26" s="1"/>
      <c r="B26" s="155" t="s">
        <v>19</v>
      </c>
      <c r="C26" s="167"/>
      <c r="D26" s="168"/>
      <c r="E26" s="31"/>
      <c r="F26" s="81">
        <f>F9+F15+F17+F19+F20+F21+F24</f>
        <v>0</v>
      </c>
      <c r="G26" s="67">
        <f t="shared" ref="G26:Q26" si="18">G9+G15+G17+G19+G20+G21+G24</f>
        <v>0</v>
      </c>
      <c r="H26" s="69">
        <f t="shared" si="18"/>
        <v>0</v>
      </c>
      <c r="I26" s="82">
        <f t="shared" si="18"/>
        <v>0</v>
      </c>
      <c r="J26" s="83">
        <f t="shared" si="18"/>
        <v>0</v>
      </c>
      <c r="K26" s="69">
        <f t="shared" si="18"/>
        <v>0</v>
      </c>
      <c r="L26" s="69">
        <f t="shared" si="18"/>
        <v>0</v>
      </c>
      <c r="M26" s="84">
        <f t="shared" si="18"/>
        <v>0</v>
      </c>
      <c r="N26" s="85">
        <f t="shared" si="18"/>
        <v>0</v>
      </c>
      <c r="O26" s="67">
        <f t="shared" si="18"/>
        <v>0</v>
      </c>
      <c r="P26" s="69">
        <f t="shared" si="18"/>
        <v>0</v>
      </c>
      <c r="Q26" s="66">
        <f t="shared" si="18"/>
        <v>0</v>
      </c>
      <c r="R26" s="85">
        <f>R9+R15+R17+R19+R20+R21+R24</f>
        <v>0</v>
      </c>
      <c r="S26" s="67">
        <f>S9+S15+S17+S19+S20+S21+S24</f>
        <v>0</v>
      </c>
      <c r="T26" s="69">
        <f>T9+T15+T17+T19+T20+T21+T24</f>
        <v>0</v>
      </c>
      <c r="U26" s="66">
        <f>U9+U15+U17+U19+U20+U21+U24</f>
        <v>0</v>
      </c>
      <c r="V26" s="34"/>
    </row>
    <row r="27" spans="1:22" ht="21" customHeight="1" x14ac:dyDescent="0.55000000000000004">
      <c r="A27" s="1"/>
      <c r="B27" s="152" t="s">
        <v>33</v>
      </c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</row>
    <row r="28" spans="1:22" ht="21" customHeight="1" x14ac:dyDescent="0.55000000000000004">
      <c r="B28" s="153" t="s">
        <v>34</v>
      </c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</row>
    <row r="29" spans="1:22" ht="19" x14ac:dyDescent="0.55000000000000004"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</row>
    <row r="31" spans="1:22" x14ac:dyDescent="0.55000000000000004">
      <c r="B31" s="59"/>
    </row>
    <row r="32" spans="1:22" x14ac:dyDescent="0.55000000000000004">
      <c r="B32" s="58"/>
    </row>
    <row r="33" spans="2:2" x14ac:dyDescent="0.55000000000000004">
      <c r="B33" s="58"/>
    </row>
  </sheetData>
  <mergeCells count="15">
    <mergeCell ref="R5:U5"/>
    <mergeCell ref="T4:U4"/>
    <mergeCell ref="B27:U27"/>
    <mergeCell ref="B28:U28"/>
    <mergeCell ref="B29:U29"/>
    <mergeCell ref="B7:D7"/>
    <mergeCell ref="C8:D8"/>
    <mergeCell ref="E5:E6"/>
    <mergeCell ref="B26:D26"/>
    <mergeCell ref="C23:D23"/>
    <mergeCell ref="P4:Q4"/>
    <mergeCell ref="B5:D6"/>
    <mergeCell ref="F5:I5"/>
    <mergeCell ref="J5:M5"/>
    <mergeCell ref="N5:Q5"/>
  </mergeCells>
  <phoneticPr fontId="2"/>
  <dataValidations disablePrompts="1" count="1">
    <dataValidation type="list" allowBlank="1" showInputMessage="1" showErrorMessage="1" sqref="J3" xr:uid="{326A1DD7-3489-4D09-9D38-889EF009A1F6}">
      <formula1>"はい,いいえ"</formula1>
    </dataValidation>
  </dataValidations>
  <printOptions horizontalCentered="1"/>
  <pageMargins left="0.7" right="0.7" top="0.75" bottom="0.75" header="0.3" footer="0.3"/>
  <pageSetup paperSize="9" scale="61" orientation="landscape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09D26F35420B34C874280EF6897E311" ma:contentTypeVersion="3" ma:contentTypeDescription="新しいドキュメントを作成します。" ma:contentTypeScope="" ma:versionID="d1ac63bc23353a26d8d9dcabec3512b3">
  <xsd:schema xmlns:xsd="http://www.w3.org/2001/XMLSchema" xmlns:xs="http://www.w3.org/2001/XMLSchema" xmlns:p="http://schemas.microsoft.com/office/2006/metadata/properties" xmlns:ns2="c82d1c33-e8c1-4af4-8092-40dcbe4b4c08" targetNamespace="http://schemas.microsoft.com/office/2006/metadata/properties" ma:root="true" ma:fieldsID="3171ca75286a3cbb90ae16abf56bbb90" ns2:_="">
    <xsd:import namespace="c82d1c33-e8c1-4af4-8092-40dcbe4b4c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d1c33-e8c1-4af4-8092-40dcbe4b4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DCADF4-7832-415A-AE83-724B761C8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2d1c33-e8c1-4af4-8092-40dcbe4b4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ED12C0-8FB4-49BC-9EEB-B029A40F6C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3FDDC3-ABCE-4AB5-A922-E4D0BBE2164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③年次計画書（設備導入）</vt:lpstr>
      <vt:lpstr>③年次計画書（工事費）</vt:lpstr>
      <vt:lpstr>'③年次計画書（工事費）'!Print_Area</vt:lpstr>
      <vt:lpstr>'③年次計画書（設備導入）'!Print_Area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2021-11-17T06:37:42Z</dcterms:created>
  <dcterms:modified xsi:type="dcterms:W3CDTF">2026-09-18T00:11:19Z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0x010100409D26F35420B34C874280EF6897E311</vt:lpwstr>
  </property>
  <property fmtid="{D5CDD505-2E9C-101B-9397-08002B2CF9AE}" pid="3" name="Order">
    <vt:r8>22400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